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2720"/>
  </bookViews>
  <sheets>
    <sheet name="Contract &amp; Renewal Year Pricing" sheetId="1" r:id="rId1"/>
    <sheet name="Optional Services Pricing" sheetId="5" r:id="rId2"/>
  </sheets>
  <calcPr calcId="145621"/>
</workbook>
</file>

<file path=xl/calcChain.xml><?xml version="1.0" encoding="utf-8"?>
<calcChain xmlns="http://schemas.openxmlformats.org/spreadsheetml/2006/main">
  <c r="H96" i="1" l="1"/>
  <c r="H82" i="1"/>
  <c r="H73" i="1"/>
  <c r="H62" i="1"/>
  <c r="H54" i="1"/>
  <c r="H39" i="1"/>
  <c r="H32" i="1"/>
  <c r="H14" i="1"/>
  <c r="H10" i="1"/>
  <c r="C208" i="1" s="1"/>
  <c r="C210" i="1" s="1"/>
  <c r="C209" i="1"/>
  <c r="H204" i="1"/>
  <c r="H203" i="1"/>
  <c r="H202" i="1"/>
  <c r="H201" i="1"/>
  <c r="H200" i="1"/>
  <c r="H199" i="1"/>
  <c r="H198" i="1"/>
  <c r="H189" i="1"/>
  <c r="H188" i="1"/>
  <c r="H187" i="1"/>
  <c r="H186" i="1"/>
  <c r="H185" i="1"/>
  <c r="H180" i="1"/>
  <c r="H179" i="1"/>
  <c r="H178" i="1"/>
  <c r="H177" i="1"/>
  <c r="H176" i="1"/>
  <c r="H168" i="1"/>
  <c r="H167" i="1"/>
  <c r="H166" i="1"/>
  <c r="H165" i="1"/>
  <c r="H164" i="1"/>
  <c r="H160" i="1"/>
  <c r="H159" i="1"/>
  <c r="H158" i="1"/>
  <c r="H157" i="1"/>
  <c r="H156" i="1"/>
  <c r="H155" i="1"/>
  <c r="H154" i="1"/>
  <c r="H144" i="1"/>
  <c r="H143" i="1"/>
  <c r="H142" i="1"/>
  <c r="H137" i="1"/>
  <c r="H136" i="1"/>
  <c r="H135" i="1"/>
  <c r="H134" i="1"/>
  <c r="H133" i="1"/>
  <c r="H132" i="1"/>
  <c r="H125" i="1"/>
  <c r="H124" i="1"/>
  <c r="H123" i="1"/>
  <c r="H122" i="1"/>
  <c r="H119" i="1"/>
  <c r="H118" i="1"/>
  <c r="H115" i="1"/>
  <c r="H114" i="1"/>
  <c r="H113" i="1"/>
  <c r="H112" i="1"/>
  <c r="H111" i="1"/>
  <c r="H120" i="1" l="1"/>
  <c r="H161" i="1"/>
  <c r="H205" i="1"/>
  <c r="H126" i="1"/>
  <c r="H145" i="1"/>
  <c r="H169" i="1"/>
  <c r="H116" i="1"/>
  <c r="H138" i="1"/>
  <c r="H181" i="1"/>
  <c r="H190" i="1"/>
  <c r="H94" i="1"/>
  <c r="H30" i="1"/>
  <c r="H6" i="1"/>
  <c r="H79" i="1"/>
  <c r="H5" i="1"/>
  <c r="H38" i="1"/>
  <c r="H37" i="1"/>
  <c r="H36" i="1"/>
  <c r="H95" i="1" l="1"/>
  <c r="H93" i="1"/>
  <c r="H92" i="1"/>
  <c r="H91" i="1"/>
  <c r="H90" i="1"/>
  <c r="H89" i="1"/>
  <c r="H81" i="1"/>
  <c r="H80" i="1"/>
  <c r="H78" i="1"/>
  <c r="H77" i="1"/>
  <c r="H72" i="1"/>
  <c r="H71" i="1"/>
  <c r="H70" i="1"/>
  <c r="H69" i="1"/>
  <c r="H68" i="1"/>
  <c r="H61" i="1"/>
  <c r="H60" i="1"/>
  <c r="H59" i="1"/>
  <c r="H58" i="1"/>
  <c r="H57" i="1"/>
  <c r="H53" i="1"/>
  <c r="H52" i="1"/>
  <c r="H51" i="1"/>
  <c r="H50" i="1"/>
  <c r="H49" i="1"/>
  <c r="H48" i="1"/>
  <c r="H47" i="1"/>
  <c r="H31" i="1"/>
  <c r="H29" i="1"/>
  <c r="H28" i="1"/>
  <c r="H27" i="1"/>
  <c r="H26" i="1"/>
  <c r="H19" i="1"/>
  <c r="H18" i="1"/>
  <c r="H17" i="1"/>
  <c r="H16" i="1"/>
  <c r="H13" i="1"/>
  <c r="H12" i="1"/>
  <c r="H9" i="1"/>
  <c r="H8" i="1"/>
  <c r="H7" i="1"/>
  <c r="H20" i="1" l="1"/>
</calcChain>
</file>

<file path=xl/sharedStrings.xml><?xml version="1.0" encoding="utf-8"?>
<sst xmlns="http://schemas.openxmlformats.org/spreadsheetml/2006/main" count="579" uniqueCount="85">
  <si>
    <t>Facility</t>
  </si>
  <si>
    <t>Unit of Measure</t>
  </si>
  <si>
    <t>Unit Price</t>
  </si>
  <si>
    <t>Total</t>
  </si>
  <si>
    <t>George R. Brown Convention Center</t>
  </si>
  <si>
    <t>Per task</t>
  </si>
  <si>
    <t>Jones Hall</t>
  </si>
  <si>
    <t>Jones Plaza</t>
  </si>
  <si>
    <t>Miller Outdoor Theater</t>
  </si>
  <si>
    <t>Root Memorial Square</t>
  </si>
  <si>
    <t>Sabine Promenade</t>
  </si>
  <si>
    <t>Sweeney Clock Triangle</t>
  </si>
  <si>
    <t>Wortham Theater Center</t>
  </si>
  <si>
    <t>Ivy Maintenance</t>
  </si>
  <si>
    <t>Optional Services</t>
  </si>
  <si>
    <t>New Turfgrass Maintenance</t>
  </si>
  <si>
    <t>Stump Grinding</t>
  </si>
  <si>
    <t>Per sq. ft.</t>
  </si>
  <si>
    <t>African Iris</t>
  </si>
  <si>
    <t>5 gal.</t>
  </si>
  <si>
    <t>Dianella</t>
  </si>
  <si>
    <t>Esperanza</t>
  </si>
  <si>
    <t>Fire Cracker</t>
  </si>
  <si>
    <t>Fox Tail Fern</t>
  </si>
  <si>
    <t>Additional Annuals</t>
  </si>
  <si>
    <t>Additional Perennials</t>
  </si>
  <si>
    <t>Ginger</t>
  </si>
  <si>
    <t>Knockout Roses</t>
  </si>
  <si>
    <t>Nandia</t>
  </si>
  <si>
    <t>Plumbago</t>
  </si>
  <si>
    <t>Purple Grass</t>
  </si>
  <si>
    <t>1 gal.</t>
  </si>
  <si>
    <t>Lantana</t>
  </si>
  <si>
    <t>Tree Maintenance</t>
  </si>
  <si>
    <t>Seasonal Color Installation &amp; Maintenance</t>
  </si>
  <si>
    <t>Turfgrass Maintenance &amp; Groundskeeping</t>
  </si>
  <si>
    <t>Begonias</t>
  </si>
  <si>
    <t>Per flat</t>
  </si>
  <si>
    <t>Cyclamen</t>
  </si>
  <si>
    <t>Dianthus</t>
  </si>
  <si>
    <t>Impatiens</t>
  </si>
  <si>
    <t>Pansies</t>
  </si>
  <si>
    <t>Sweet Alyssum</t>
  </si>
  <si>
    <t>Azaleas</t>
  </si>
  <si>
    <t>Bat Face Cuphea</t>
  </si>
  <si>
    <t>Day Lilies</t>
  </si>
  <si>
    <t>Mexican Petunia</t>
  </si>
  <si>
    <t>Rudbeckia</t>
  </si>
  <si>
    <t>Salvias</t>
  </si>
  <si>
    <t>3 gal.</t>
  </si>
  <si>
    <t>The Hanging Tree</t>
  </si>
  <si>
    <t>Service Description</t>
  </si>
  <si>
    <t xml:space="preserve"> x </t>
  </si>
  <si>
    <t xml:space="preserve"> = </t>
  </si>
  <si>
    <r>
      <t>Turfgrass Maintenance &amp; Groundskeeping (</t>
    </r>
    <r>
      <rPr>
        <u/>
        <sz val="10"/>
        <color theme="1"/>
        <rFont val="Helvetica"/>
      </rPr>
      <t>excluding</t>
    </r>
    <r>
      <rPr>
        <sz val="10"/>
        <color theme="1"/>
        <rFont val="Helvetica"/>
      </rPr>
      <t xml:space="preserve"> aerate hill &amp; top-dress paths tasks)</t>
    </r>
  </si>
  <si>
    <t>Aerate Hill</t>
  </si>
  <si>
    <t>Frequency (per year)*</t>
  </si>
  <si>
    <t>Irrigation System Operation &amp; Maintenance</t>
  </si>
  <si>
    <t>Perennial, Shrub &amp; Groundcover Maintenance</t>
  </si>
  <si>
    <r>
      <t>Perennial, Shrub &amp; Groundcover Maintenance (</t>
    </r>
    <r>
      <rPr>
        <u/>
        <sz val="10"/>
        <color theme="1"/>
        <rFont val="Helvetica"/>
      </rPr>
      <t>excluding</t>
    </r>
    <r>
      <rPr>
        <sz val="10"/>
        <color theme="1"/>
        <rFont val="Helvetica"/>
      </rPr>
      <t xml:space="preserve"> ivy maintenance)</t>
    </r>
  </si>
  <si>
    <t>x</t>
  </si>
  <si>
    <r>
      <t>Perennial, Shrub &amp; Groundcover Maintenance (</t>
    </r>
    <r>
      <rPr>
        <u/>
        <sz val="10"/>
        <color theme="1"/>
        <rFont val="Helvetica"/>
      </rPr>
      <t>excluding</t>
    </r>
    <r>
      <rPr>
        <sz val="10"/>
        <color theme="1"/>
        <rFont val="Helvetica"/>
      </rPr>
      <t xml:space="preserve"> Avenida de las Americas)</t>
    </r>
  </si>
  <si>
    <t>Lots C &amp; H</t>
  </si>
  <si>
    <t>Irrigation (Hand Watering)</t>
  </si>
  <si>
    <t>Containerized Plant Maintenance</t>
  </si>
  <si>
    <r>
      <t>Tree Maintenance (</t>
    </r>
    <r>
      <rPr>
        <u/>
        <sz val="10"/>
        <color theme="1"/>
        <rFont val="Helvetica"/>
      </rPr>
      <t>excluding</t>
    </r>
    <r>
      <rPr>
        <sz val="10"/>
        <color theme="1"/>
        <rFont val="Helvetica"/>
      </rPr>
      <t xml:space="preserve"> Avenida de las Americas)</t>
    </r>
  </si>
  <si>
    <r>
      <t xml:space="preserve">Perennial, Shrub &amp; Groundcover Maintenance; Seasonal Color Installation &amp; Maintenance; and Tree Maintenance (on Avenida de las Americas </t>
    </r>
    <r>
      <rPr>
        <u/>
        <sz val="10"/>
        <color theme="1"/>
        <rFont val="Helvetica"/>
      </rPr>
      <t>only</t>
    </r>
    <r>
      <rPr>
        <sz val="10"/>
        <color theme="1"/>
        <rFont val="Helvetica"/>
      </rPr>
      <t>)</t>
    </r>
  </si>
  <si>
    <t>Top-dress Paths with Decomposed Granite</t>
  </si>
  <si>
    <t>*Frequencies are estimates only; Service schedules shall be as needed and determined by HFC in its sole discretion.                                                             HFC does not and shall not guarantee any minimum payment, profit, or quantity/frequency of Services</t>
  </si>
  <si>
    <t>Landscaping Maintenance Services - Best Value Invitation to Bid</t>
  </si>
  <si>
    <r>
      <rPr>
        <b/>
        <sz val="14"/>
        <rFont val="Helvetica"/>
      </rPr>
      <t>Pricing Form</t>
    </r>
    <r>
      <rPr>
        <b/>
        <sz val="14"/>
        <color rgb="FFFF0000"/>
        <rFont val="Helvetica"/>
      </rPr>
      <t xml:space="preserve"> (Contract Years 1-3)</t>
    </r>
  </si>
  <si>
    <t>Optional Services &amp; Materials Pricing Form</t>
  </si>
  <si>
    <t>Description</t>
  </si>
  <si>
    <t>Tree Felling &amp; Removal (6" diameter or less)</t>
  </si>
  <si>
    <t>Variety</t>
  </si>
  <si>
    <t>Soil Testing</t>
  </si>
  <si>
    <t>Per sample</t>
  </si>
  <si>
    <r>
      <t xml:space="preserve">  </t>
    </r>
    <r>
      <rPr>
        <b/>
        <sz val="10"/>
        <color theme="1"/>
        <rFont val="Helvetica"/>
      </rPr>
      <t>Contract Term</t>
    </r>
    <r>
      <rPr>
        <sz val="10"/>
        <color theme="1"/>
        <rFont val="Helvetica"/>
      </rPr>
      <t xml:space="preserve"> (6/1/2015-5/31/2018)</t>
    </r>
  </si>
  <si>
    <r>
      <t xml:space="preserve">  </t>
    </r>
    <r>
      <rPr>
        <b/>
        <sz val="10"/>
        <color theme="1"/>
        <rFont val="Helvetica"/>
      </rPr>
      <t>Renewal Years</t>
    </r>
    <r>
      <rPr>
        <sz val="10"/>
        <color theme="1"/>
        <rFont val="Helvetica"/>
      </rPr>
      <t xml:space="preserve"> (6/1/2018-6/1/2020)</t>
    </r>
  </si>
  <si>
    <t xml:space="preserve">  GRAND TOTAL</t>
  </si>
  <si>
    <r>
      <rPr>
        <b/>
        <sz val="14"/>
        <rFont val="Helvetica"/>
      </rPr>
      <t>Pricing Form</t>
    </r>
    <r>
      <rPr>
        <b/>
        <sz val="14"/>
        <color rgb="FFFF0000"/>
        <rFont val="Helvetica"/>
      </rPr>
      <t xml:space="preserve"> </t>
    </r>
    <r>
      <rPr>
        <b/>
        <sz val="14"/>
        <color rgb="FF0070C0"/>
        <rFont val="Helvetica"/>
      </rPr>
      <t>(Renewal Years 1&amp;2)</t>
    </r>
  </si>
  <si>
    <t>New Perennial Plant Bed, Shrub &amp; Groundcover Maintenance</t>
  </si>
  <si>
    <r>
      <t>New Seasonal Color Maintenance (</t>
    </r>
    <r>
      <rPr>
        <u/>
        <sz val="10"/>
        <color theme="1"/>
        <rFont val="Helvetica"/>
      </rPr>
      <t>excluding</t>
    </r>
    <r>
      <rPr>
        <sz val="10"/>
        <color theme="1"/>
        <rFont val="Helvetica"/>
      </rPr>
      <t xml:space="preserve"> installation)</t>
    </r>
  </si>
  <si>
    <t>Stump and Above-Ground Root Removal</t>
  </si>
  <si>
    <t>Containerized Plant &amp; Hanging Basket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</si>
</sst>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Helvetica"/>
    </font>
    <font>
      <sz val="10"/>
      <color theme="1"/>
      <name val="Helvetica"/>
    </font>
    <font>
      <u/>
      <sz val="10"/>
      <color theme="1"/>
      <name val="Helvetica"/>
    </font>
    <font>
      <sz val="11"/>
      <color theme="1"/>
      <name val="Calibri"/>
      <family val="2"/>
      <scheme val="minor"/>
    </font>
    <font>
      <b/>
      <sz val="16"/>
      <color theme="1"/>
      <name val="Helvetica"/>
    </font>
    <font>
      <sz val="16"/>
      <color theme="1"/>
      <name val="Calibri"/>
      <family val="2"/>
      <scheme val="minor"/>
    </font>
    <font>
      <b/>
      <sz val="10"/>
      <color rgb="FFFF0000"/>
      <name val="Helvetica"/>
    </font>
    <font>
      <b/>
      <sz val="14"/>
      <color rgb="FFFF0000"/>
      <name val="Helvetica"/>
    </font>
    <font>
      <sz val="14"/>
      <color rgb="FFFF0000"/>
      <name val="Calibri"/>
      <family val="2"/>
      <scheme val="minor"/>
    </font>
    <font>
      <b/>
      <sz val="14"/>
      <name val="Helvetica"/>
    </font>
    <font>
      <b/>
      <sz val="11"/>
      <color theme="1"/>
      <name val="Calibri"/>
      <family val="2"/>
      <scheme val="minor"/>
    </font>
    <font>
      <b/>
      <sz val="14"/>
      <color rgb="FF0070C0"/>
      <name val="Helvetica"/>
    </font>
    <font>
      <b/>
      <sz val="10"/>
      <color rgb="FF0070C0"/>
      <name val="Helvetica"/>
    </font>
    <font>
      <b/>
      <sz val="10"/>
      <color rgb="FF00B050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4" xfId="0" applyFont="1" applyFill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Border="1" applyAlignment="1"/>
    <xf numFmtId="0" fontId="10" fillId="0" borderId="0" xfId="0" applyFont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64" fontId="1" fillId="4" borderId="0" xfId="0" applyNumberFormat="1" applyFont="1" applyFill="1" applyBorder="1" applyAlignment="1">
      <alignment horizontal="right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164" fontId="1" fillId="0" borderId="4" xfId="0" applyNumberFormat="1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1" fillId="0" borderId="19" xfId="0" applyNumberFormat="1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0" fillId="0" borderId="6" xfId="0" applyBorder="1" applyAlignment="1"/>
    <xf numFmtId="0" fontId="10" fillId="0" borderId="0" xfId="0" applyFont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0" fillId="0" borderId="15" xfId="0" applyBorder="1" applyAlignment="1"/>
    <xf numFmtId="164" fontId="2" fillId="5" borderId="3" xfId="0" applyNumberFormat="1" applyFont="1" applyFill="1" applyBorder="1" applyAlignment="1" applyProtection="1">
      <alignment horizontal="right"/>
      <protection locked="0"/>
    </xf>
    <xf numFmtId="164" fontId="2" fillId="5" borderId="1" xfId="0" applyNumberFormat="1" applyFont="1" applyFill="1" applyBorder="1" applyAlignment="1" applyProtection="1">
      <alignment horizontal="right"/>
      <protection locked="0"/>
    </xf>
    <xf numFmtId="164" fontId="2" fillId="5" borderId="3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/>
      <protection locked="0"/>
    </xf>
    <xf numFmtId="44" fontId="2" fillId="5" borderId="8" xfId="1" applyFont="1" applyFill="1" applyBorder="1" applyAlignment="1" applyProtection="1">
      <alignment horizontal="right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44" fontId="2" fillId="5" borderId="9" xfId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zoomScaleNormal="100" workbookViewId="0">
      <selection activeCell="D5" sqref="D5"/>
    </sheetView>
  </sheetViews>
  <sheetFormatPr defaultRowHeight="12.75" x14ac:dyDescent="0.2"/>
  <cols>
    <col min="1" max="1" width="20.7109375" style="4" customWidth="1"/>
    <col min="2" max="2" width="40.7109375" style="3" customWidth="1"/>
    <col min="3" max="3" width="10.7109375" style="2" customWidth="1"/>
    <col min="4" max="4" width="14.7109375" style="2" customWidth="1"/>
    <col min="5" max="5" width="3.7109375" style="2" customWidth="1"/>
    <col min="6" max="6" width="10.7109375" style="2" customWidth="1"/>
    <col min="7" max="7" width="3.7109375" style="2" customWidth="1"/>
    <col min="8" max="8" width="18.7109375" style="2" customWidth="1"/>
    <col min="9" max="16384" width="9.140625" style="1"/>
  </cols>
  <sheetData>
    <row r="1" spans="1:8" ht="21" x14ac:dyDescent="0.35">
      <c r="A1" s="59" t="s">
        <v>69</v>
      </c>
      <c r="B1" s="60"/>
      <c r="C1" s="60"/>
      <c r="D1" s="60"/>
      <c r="E1" s="60"/>
      <c r="F1" s="60"/>
      <c r="G1" s="60"/>
      <c r="H1" s="60"/>
    </row>
    <row r="2" spans="1:8" ht="18.75" x14ac:dyDescent="0.3">
      <c r="A2" s="55" t="s">
        <v>70</v>
      </c>
      <c r="B2" s="56"/>
      <c r="C2" s="56"/>
      <c r="D2" s="56"/>
      <c r="E2" s="56"/>
      <c r="F2" s="56"/>
      <c r="G2" s="56"/>
      <c r="H2" s="56"/>
    </row>
    <row r="3" spans="1:8" ht="25.5" x14ac:dyDescent="0.2">
      <c r="A3" s="14" t="s">
        <v>0</v>
      </c>
      <c r="B3" s="15" t="s">
        <v>51</v>
      </c>
      <c r="C3" s="15" t="s">
        <v>1</v>
      </c>
      <c r="D3" s="15" t="s">
        <v>2</v>
      </c>
      <c r="E3" s="15"/>
      <c r="F3" s="15" t="s">
        <v>56</v>
      </c>
      <c r="G3" s="15"/>
      <c r="H3" s="16" t="s">
        <v>3</v>
      </c>
    </row>
    <row r="4" spans="1:8" ht="27" customHeight="1" thickBot="1" x14ac:dyDescent="0.25">
      <c r="A4" s="30" t="s">
        <v>4</v>
      </c>
      <c r="B4" s="7"/>
      <c r="C4" s="7"/>
      <c r="D4" s="7"/>
      <c r="E4" s="7"/>
      <c r="F4" s="7"/>
      <c r="G4" s="7"/>
      <c r="H4" s="8"/>
    </row>
    <row r="5" spans="1:8" ht="25.5" customHeight="1" thickTop="1" x14ac:dyDescent="0.2">
      <c r="B5" s="23" t="s">
        <v>35</v>
      </c>
      <c r="C5" s="11" t="s">
        <v>5</v>
      </c>
      <c r="D5" s="70"/>
      <c r="E5" s="10" t="s">
        <v>60</v>
      </c>
      <c r="F5" s="28">
        <v>26</v>
      </c>
      <c r="G5" s="2" t="s">
        <v>53</v>
      </c>
      <c r="H5" s="20">
        <f>+D5*F5</f>
        <v>0</v>
      </c>
    </row>
    <row r="6" spans="1:8" ht="51" x14ac:dyDescent="0.2">
      <c r="B6" s="22" t="s">
        <v>66</v>
      </c>
      <c r="C6" s="5" t="s">
        <v>5</v>
      </c>
      <c r="D6" s="70"/>
      <c r="E6" s="10" t="s">
        <v>52</v>
      </c>
      <c r="F6" s="13">
        <v>26</v>
      </c>
      <c r="G6" s="2" t="s">
        <v>53</v>
      </c>
      <c r="H6" s="19">
        <f>+D6*F6</f>
        <v>0</v>
      </c>
    </row>
    <row r="7" spans="1:8" ht="25.5" customHeight="1" x14ac:dyDescent="0.2">
      <c r="B7" s="22" t="s">
        <v>61</v>
      </c>
      <c r="C7" s="5" t="s">
        <v>5</v>
      </c>
      <c r="D7" s="71"/>
      <c r="E7" s="10" t="s">
        <v>52</v>
      </c>
      <c r="F7" s="13">
        <v>26</v>
      </c>
      <c r="G7" s="2" t="s">
        <v>53</v>
      </c>
      <c r="H7" s="20">
        <f t="shared" ref="H7:H9" si="0">+D7*F7</f>
        <v>0</v>
      </c>
    </row>
    <row r="8" spans="1:8" ht="25.5" customHeight="1" x14ac:dyDescent="0.2">
      <c r="B8" s="22" t="s">
        <v>57</v>
      </c>
      <c r="C8" s="5" t="s">
        <v>5</v>
      </c>
      <c r="D8" s="71"/>
      <c r="E8" s="10" t="s">
        <v>52</v>
      </c>
      <c r="F8" s="13">
        <v>12</v>
      </c>
      <c r="G8" s="2" t="s">
        <v>53</v>
      </c>
      <c r="H8" s="19">
        <f t="shared" si="0"/>
        <v>0</v>
      </c>
    </row>
    <row r="9" spans="1:8" ht="25.5" customHeight="1" x14ac:dyDescent="0.2">
      <c r="B9" s="24" t="s">
        <v>65</v>
      </c>
      <c r="C9" s="6" t="s">
        <v>5</v>
      </c>
      <c r="D9" s="71"/>
      <c r="E9" s="10" t="s">
        <v>52</v>
      </c>
      <c r="F9" s="13">
        <v>12</v>
      </c>
      <c r="G9" s="2" t="s">
        <v>53</v>
      </c>
      <c r="H9" s="18">
        <f t="shared" si="0"/>
        <v>0</v>
      </c>
    </row>
    <row r="10" spans="1:8" ht="25.5" customHeight="1" x14ac:dyDescent="0.2">
      <c r="H10" s="25">
        <f>SUM(H5:H9)</f>
        <v>0</v>
      </c>
    </row>
    <row r="11" spans="1:8" ht="27" customHeight="1" thickBot="1" x14ac:dyDescent="0.25">
      <c r="A11" s="30" t="s">
        <v>50</v>
      </c>
      <c r="B11" s="9"/>
      <c r="C11" s="8"/>
      <c r="D11" s="8"/>
      <c r="E11" s="8"/>
      <c r="F11" s="8"/>
      <c r="G11" s="8"/>
      <c r="H11" s="8"/>
    </row>
    <row r="12" spans="1:8" ht="25.5" customHeight="1" thickTop="1" x14ac:dyDescent="0.2">
      <c r="B12" s="21" t="s">
        <v>57</v>
      </c>
      <c r="C12" s="27" t="s">
        <v>5</v>
      </c>
      <c r="D12" s="70"/>
      <c r="E12" s="10" t="s">
        <v>52</v>
      </c>
      <c r="F12" s="12">
        <v>12</v>
      </c>
      <c r="G12" s="2" t="s">
        <v>53</v>
      </c>
      <c r="H12" s="17">
        <f t="shared" ref="H12:H13" si="1">+D12*F12</f>
        <v>0</v>
      </c>
    </row>
    <row r="13" spans="1:8" ht="25.5" customHeight="1" x14ac:dyDescent="0.2">
      <c r="B13" s="22" t="s">
        <v>33</v>
      </c>
      <c r="C13" s="5" t="s">
        <v>5</v>
      </c>
      <c r="D13" s="71"/>
      <c r="E13" s="10" t="s">
        <v>52</v>
      </c>
      <c r="F13" s="13">
        <v>12</v>
      </c>
      <c r="G13" s="2" t="s">
        <v>53</v>
      </c>
      <c r="H13" s="19">
        <f t="shared" si="1"/>
        <v>0</v>
      </c>
    </row>
    <row r="14" spans="1:8" ht="25.5" customHeight="1" x14ac:dyDescent="0.2">
      <c r="H14" s="25">
        <f>SUM(H12:H13)</f>
        <v>0</v>
      </c>
    </row>
    <row r="15" spans="1:8" ht="27" customHeight="1" thickBot="1" x14ac:dyDescent="0.25">
      <c r="A15" s="30" t="s">
        <v>6</v>
      </c>
      <c r="B15" s="7"/>
      <c r="C15" s="7"/>
      <c r="D15" s="7"/>
      <c r="E15" s="7"/>
      <c r="F15" s="7"/>
      <c r="G15" s="7"/>
      <c r="H15" s="8"/>
    </row>
    <row r="16" spans="1:8" ht="25.5" customHeight="1" thickTop="1" x14ac:dyDescent="0.2">
      <c r="B16" s="22" t="s">
        <v>58</v>
      </c>
      <c r="C16" s="27" t="s">
        <v>5</v>
      </c>
      <c r="D16" s="70"/>
      <c r="E16" s="10" t="s">
        <v>52</v>
      </c>
      <c r="F16" s="12">
        <v>26</v>
      </c>
      <c r="G16" s="2" t="s">
        <v>53</v>
      </c>
      <c r="H16" s="17">
        <f t="shared" ref="H16:H19" si="2">+D16*F16</f>
        <v>0</v>
      </c>
    </row>
    <row r="17" spans="1:8" ht="25.5" customHeight="1" x14ac:dyDescent="0.2">
      <c r="B17" s="22" t="s">
        <v>34</v>
      </c>
      <c r="C17" s="11" t="s">
        <v>5</v>
      </c>
      <c r="D17" s="71"/>
      <c r="E17" s="10" t="s">
        <v>52</v>
      </c>
      <c r="F17" s="13">
        <v>26</v>
      </c>
      <c r="G17" s="2" t="s">
        <v>53</v>
      </c>
      <c r="H17" s="20">
        <f t="shared" si="2"/>
        <v>0</v>
      </c>
    </row>
    <row r="18" spans="1:8" ht="25.5" customHeight="1" x14ac:dyDescent="0.2">
      <c r="B18" s="22" t="s">
        <v>63</v>
      </c>
      <c r="C18" s="5" t="s">
        <v>5</v>
      </c>
      <c r="D18" s="71"/>
      <c r="E18" s="10" t="s">
        <v>52</v>
      </c>
      <c r="F18" s="13">
        <v>52</v>
      </c>
      <c r="G18" s="2" t="s">
        <v>53</v>
      </c>
      <c r="H18" s="19">
        <f t="shared" si="2"/>
        <v>0</v>
      </c>
    </row>
    <row r="19" spans="1:8" ht="25.5" customHeight="1" x14ac:dyDescent="0.2">
      <c r="B19" s="24" t="s">
        <v>33</v>
      </c>
      <c r="C19" s="6" t="s">
        <v>5</v>
      </c>
      <c r="D19" s="71"/>
      <c r="E19" s="10" t="s">
        <v>52</v>
      </c>
      <c r="F19" s="13">
        <v>12</v>
      </c>
      <c r="G19" s="2" t="s">
        <v>53</v>
      </c>
      <c r="H19" s="18">
        <f t="shared" si="2"/>
        <v>0</v>
      </c>
    </row>
    <row r="20" spans="1:8" ht="25.5" customHeight="1" x14ac:dyDescent="0.2">
      <c r="H20" s="25">
        <f>SUM(H16:H19)</f>
        <v>0</v>
      </c>
    </row>
    <row r="21" spans="1:8" ht="25.5" customHeight="1" x14ac:dyDescent="0.25">
      <c r="A21" s="57" t="s">
        <v>68</v>
      </c>
      <c r="B21" s="58"/>
      <c r="C21" s="58"/>
      <c r="D21" s="58"/>
      <c r="E21" s="58"/>
      <c r="F21" s="58"/>
      <c r="G21" s="58"/>
      <c r="H21" s="58"/>
    </row>
    <row r="22" spans="1:8" ht="25.5" customHeight="1" x14ac:dyDescent="0.35">
      <c r="A22" s="59" t="s">
        <v>69</v>
      </c>
      <c r="B22" s="60"/>
      <c r="C22" s="60"/>
      <c r="D22" s="60"/>
      <c r="E22" s="60"/>
      <c r="F22" s="60"/>
      <c r="G22" s="60"/>
      <c r="H22" s="60"/>
    </row>
    <row r="23" spans="1:8" ht="25.5" customHeight="1" x14ac:dyDescent="0.3">
      <c r="A23" s="55" t="s">
        <v>70</v>
      </c>
      <c r="B23" s="56"/>
      <c r="C23" s="56"/>
      <c r="D23" s="56"/>
      <c r="E23" s="56"/>
      <c r="F23" s="56"/>
      <c r="G23" s="56"/>
      <c r="H23" s="56"/>
    </row>
    <row r="24" spans="1:8" ht="25.5" customHeight="1" x14ac:dyDescent="0.2">
      <c r="A24" s="14" t="s">
        <v>0</v>
      </c>
      <c r="B24" s="15" t="s">
        <v>51</v>
      </c>
      <c r="C24" s="15" t="s">
        <v>1</v>
      </c>
      <c r="D24" s="15" t="s">
        <v>2</v>
      </c>
      <c r="E24" s="15"/>
      <c r="F24" s="15" t="s">
        <v>56</v>
      </c>
      <c r="G24" s="15"/>
      <c r="H24" s="16" t="s">
        <v>3</v>
      </c>
    </row>
    <row r="25" spans="1:8" ht="27" customHeight="1" thickBot="1" x14ac:dyDescent="0.25">
      <c r="A25" s="30" t="s">
        <v>7</v>
      </c>
      <c r="B25" s="7"/>
      <c r="C25" s="7"/>
      <c r="D25" s="7"/>
      <c r="E25" s="7"/>
      <c r="F25" s="7"/>
      <c r="G25" s="7"/>
      <c r="H25" s="8"/>
    </row>
    <row r="26" spans="1:8" ht="25.5" customHeight="1" thickTop="1" x14ac:dyDescent="0.2">
      <c r="B26" s="21" t="s">
        <v>35</v>
      </c>
      <c r="C26" s="27" t="s">
        <v>5</v>
      </c>
      <c r="D26" s="70"/>
      <c r="E26" s="10" t="s">
        <v>52</v>
      </c>
      <c r="F26" s="12">
        <v>26</v>
      </c>
      <c r="G26" s="2" t="s">
        <v>53</v>
      </c>
      <c r="H26" s="17">
        <f t="shared" ref="H26:H31" si="3">+D26*F26</f>
        <v>0</v>
      </c>
    </row>
    <row r="27" spans="1:8" ht="25.5" x14ac:dyDescent="0.2">
      <c r="B27" s="23" t="s">
        <v>59</v>
      </c>
      <c r="C27" s="11" t="s">
        <v>5</v>
      </c>
      <c r="D27" s="71"/>
      <c r="E27" s="10" t="s">
        <v>52</v>
      </c>
      <c r="F27" s="13">
        <v>26</v>
      </c>
      <c r="G27" s="2" t="s">
        <v>53</v>
      </c>
      <c r="H27" s="20">
        <f t="shared" si="3"/>
        <v>0</v>
      </c>
    </row>
    <row r="28" spans="1:8" ht="25.5" customHeight="1" x14ac:dyDescent="0.2">
      <c r="B28" s="22" t="s">
        <v>57</v>
      </c>
      <c r="C28" s="5" t="s">
        <v>5</v>
      </c>
      <c r="D28" s="71"/>
      <c r="E28" s="10" t="s">
        <v>52</v>
      </c>
      <c r="F28" s="13">
        <v>12</v>
      </c>
      <c r="G28" s="2" t="s">
        <v>53</v>
      </c>
      <c r="H28" s="19">
        <f t="shared" si="3"/>
        <v>0</v>
      </c>
    </row>
    <row r="29" spans="1:8" ht="25.5" customHeight="1" x14ac:dyDescent="0.2">
      <c r="B29" s="22" t="s">
        <v>33</v>
      </c>
      <c r="C29" s="5" t="s">
        <v>5</v>
      </c>
      <c r="D29" s="71"/>
      <c r="E29" s="10" t="s">
        <v>52</v>
      </c>
      <c r="F29" s="13">
        <v>12</v>
      </c>
      <c r="G29" s="2" t="s">
        <v>53</v>
      </c>
      <c r="H29" s="18">
        <f t="shared" si="3"/>
        <v>0</v>
      </c>
    </row>
    <row r="30" spans="1:8" ht="25.5" customHeight="1" x14ac:dyDescent="0.2">
      <c r="B30" s="23" t="s">
        <v>64</v>
      </c>
      <c r="C30" s="11" t="s">
        <v>5</v>
      </c>
      <c r="D30" s="71"/>
      <c r="E30" s="10" t="s">
        <v>60</v>
      </c>
      <c r="F30" s="13">
        <v>26</v>
      </c>
      <c r="G30" s="2" t="s">
        <v>53</v>
      </c>
      <c r="H30" s="20">
        <f t="shared" ref="H30" si="4">+D30*F30</f>
        <v>0</v>
      </c>
    </row>
    <row r="31" spans="1:8" ht="25.5" customHeight="1" x14ac:dyDescent="0.2">
      <c r="B31" s="29" t="s">
        <v>13</v>
      </c>
      <c r="C31" s="5" t="s">
        <v>5</v>
      </c>
      <c r="D31" s="71"/>
      <c r="E31" s="10" t="s">
        <v>52</v>
      </c>
      <c r="F31" s="13">
        <v>6</v>
      </c>
      <c r="G31" s="2" t="s">
        <v>53</v>
      </c>
      <c r="H31" s="19">
        <f t="shared" si="3"/>
        <v>0</v>
      </c>
    </row>
    <row r="32" spans="1:8" ht="25.5" customHeight="1" x14ac:dyDescent="0.2">
      <c r="H32" s="25">
        <f>SUM(H26:H31)</f>
        <v>0</v>
      </c>
    </row>
    <row r="33" spans="1:8" ht="25.5" customHeight="1" x14ac:dyDescent="0.2">
      <c r="H33" s="26"/>
    </row>
    <row r="34" spans="1:8" ht="25.5" customHeight="1" x14ac:dyDescent="0.2">
      <c r="H34" s="26"/>
    </row>
    <row r="35" spans="1:8" ht="25.5" customHeight="1" thickBot="1" x14ac:dyDescent="0.25">
      <c r="A35" s="30" t="s">
        <v>62</v>
      </c>
      <c r="B35" s="7"/>
      <c r="C35" s="7"/>
      <c r="D35" s="7"/>
      <c r="E35" s="7"/>
      <c r="F35" s="7"/>
      <c r="G35" s="7"/>
      <c r="H35" s="8"/>
    </row>
    <row r="36" spans="1:8" ht="25.5" customHeight="1" thickTop="1" x14ac:dyDescent="0.2">
      <c r="B36" s="21" t="s">
        <v>35</v>
      </c>
      <c r="C36" s="27" t="s">
        <v>5</v>
      </c>
      <c r="D36" s="70"/>
      <c r="E36" s="10" t="s">
        <v>52</v>
      </c>
      <c r="F36" s="12">
        <v>26</v>
      </c>
      <c r="G36" s="2" t="s">
        <v>53</v>
      </c>
      <c r="H36" s="17">
        <f t="shared" ref="H36:H38" si="5">+D36*F36</f>
        <v>0</v>
      </c>
    </row>
    <row r="37" spans="1:8" ht="25.5" customHeight="1" x14ac:dyDescent="0.2">
      <c r="B37" s="23" t="s">
        <v>58</v>
      </c>
      <c r="C37" s="11" t="s">
        <v>5</v>
      </c>
      <c r="D37" s="71"/>
      <c r="E37" s="10" t="s">
        <v>52</v>
      </c>
      <c r="F37" s="13">
        <v>26</v>
      </c>
      <c r="G37" s="2" t="s">
        <v>53</v>
      </c>
      <c r="H37" s="20">
        <f t="shared" si="5"/>
        <v>0</v>
      </c>
    </row>
    <row r="38" spans="1:8" ht="25.5" customHeight="1" x14ac:dyDescent="0.2">
      <c r="B38" s="22" t="s">
        <v>33</v>
      </c>
      <c r="C38" s="5" t="s">
        <v>5</v>
      </c>
      <c r="D38" s="71"/>
      <c r="E38" s="10" t="s">
        <v>52</v>
      </c>
      <c r="F38" s="13">
        <v>12</v>
      </c>
      <c r="G38" s="2" t="s">
        <v>53</v>
      </c>
      <c r="H38" s="19">
        <f t="shared" si="5"/>
        <v>0</v>
      </c>
    </row>
    <row r="39" spans="1:8" ht="25.5" customHeight="1" x14ac:dyDescent="0.2">
      <c r="H39" s="25">
        <f>SUM(H36:H38)</f>
        <v>0</v>
      </c>
    </row>
    <row r="40" spans="1:8" ht="25.5" customHeight="1" x14ac:dyDescent="0.2">
      <c r="H40" s="26"/>
    </row>
    <row r="41" spans="1:8" ht="25.5" customHeight="1" x14ac:dyDescent="0.2">
      <c r="H41" s="26"/>
    </row>
    <row r="42" spans="1:8" ht="25.5" customHeight="1" x14ac:dyDescent="0.25">
      <c r="A42" s="57" t="s">
        <v>68</v>
      </c>
      <c r="B42" s="58"/>
      <c r="C42" s="58"/>
      <c r="D42" s="58"/>
      <c r="E42" s="58"/>
      <c r="F42" s="58"/>
      <c r="G42" s="58"/>
      <c r="H42" s="58"/>
    </row>
    <row r="43" spans="1:8" ht="25.5" customHeight="1" x14ac:dyDescent="0.35">
      <c r="A43" s="59" t="s">
        <v>69</v>
      </c>
      <c r="B43" s="60"/>
      <c r="C43" s="60"/>
      <c r="D43" s="60"/>
      <c r="E43" s="60"/>
      <c r="F43" s="60"/>
      <c r="G43" s="60"/>
      <c r="H43" s="60"/>
    </row>
    <row r="44" spans="1:8" ht="25.5" customHeight="1" x14ac:dyDescent="0.3">
      <c r="A44" s="55" t="s">
        <v>70</v>
      </c>
      <c r="B44" s="56"/>
      <c r="C44" s="56"/>
      <c r="D44" s="56"/>
      <c r="E44" s="56"/>
      <c r="F44" s="56"/>
      <c r="G44" s="56"/>
      <c r="H44" s="56"/>
    </row>
    <row r="45" spans="1:8" ht="25.5" customHeight="1" x14ac:dyDescent="0.2">
      <c r="A45" s="14" t="s">
        <v>0</v>
      </c>
      <c r="B45" s="15" t="s">
        <v>51</v>
      </c>
      <c r="C45" s="15" t="s">
        <v>1</v>
      </c>
      <c r="D45" s="15" t="s">
        <v>2</v>
      </c>
      <c r="E45" s="15"/>
      <c r="F45" s="15" t="s">
        <v>56</v>
      </c>
      <c r="G45" s="15"/>
      <c r="H45" s="16" t="s">
        <v>3</v>
      </c>
    </row>
    <row r="46" spans="1:8" ht="27" customHeight="1" thickBot="1" x14ac:dyDescent="0.25">
      <c r="A46" s="30" t="s">
        <v>8</v>
      </c>
      <c r="B46" s="7"/>
      <c r="C46" s="7"/>
      <c r="D46" s="7"/>
      <c r="E46" s="7"/>
      <c r="F46" s="7"/>
      <c r="G46" s="7"/>
      <c r="H46" s="8"/>
    </row>
    <row r="47" spans="1:8" ht="26.25" thickTop="1" x14ac:dyDescent="0.2">
      <c r="B47" s="21" t="s">
        <v>54</v>
      </c>
      <c r="C47" s="27" t="s">
        <v>5</v>
      </c>
      <c r="D47" s="70"/>
      <c r="E47" s="10" t="s">
        <v>52</v>
      </c>
      <c r="F47" s="12">
        <v>26</v>
      </c>
      <c r="G47" s="2" t="s">
        <v>53</v>
      </c>
      <c r="H47" s="17">
        <f t="shared" ref="H47:H53" si="6">+D47*F47</f>
        <v>0</v>
      </c>
    </row>
    <row r="48" spans="1:8" ht="25.5" customHeight="1" x14ac:dyDescent="0.2">
      <c r="B48" s="23" t="s">
        <v>58</v>
      </c>
      <c r="C48" s="11" t="s">
        <v>5</v>
      </c>
      <c r="D48" s="71"/>
      <c r="E48" s="10" t="s">
        <v>52</v>
      </c>
      <c r="F48" s="13">
        <v>26</v>
      </c>
      <c r="G48" s="2" t="s">
        <v>53</v>
      </c>
      <c r="H48" s="20">
        <f t="shared" si="6"/>
        <v>0</v>
      </c>
    </row>
    <row r="49" spans="1:8" ht="25.5" customHeight="1" x14ac:dyDescent="0.2">
      <c r="B49" s="22" t="s">
        <v>34</v>
      </c>
      <c r="C49" s="5" t="s">
        <v>5</v>
      </c>
      <c r="D49" s="71"/>
      <c r="E49" s="10" t="s">
        <v>52</v>
      </c>
      <c r="F49" s="13">
        <v>26</v>
      </c>
      <c r="G49" s="2" t="s">
        <v>53</v>
      </c>
      <c r="H49" s="20">
        <f t="shared" si="6"/>
        <v>0</v>
      </c>
    </row>
    <row r="50" spans="1:8" ht="25.5" customHeight="1" x14ac:dyDescent="0.2">
      <c r="B50" s="22" t="s">
        <v>57</v>
      </c>
      <c r="C50" s="5" t="s">
        <v>5</v>
      </c>
      <c r="D50" s="71"/>
      <c r="E50" s="10" t="s">
        <v>52</v>
      </c>
      <c r="F50" s="13">
        <v>12</v>
      </c>
      <c r="G50" s="2" t="s">
        <v>53</v>
      </c>
      <c r="H50" s="19">
        <f t="shared" si="6"/>
        <v>0</v>
      </c>
    </row>
    <row r="51" spans="1:8" ht="25.5" customHeight="1" x14ac:dyDescent="0.2">
      <c r="B51" s="22" t="s">
        <v>33</v>
      </c>
      <c r="C51" s="5" t="s">
        <v>5</v>
      </c>
      <c r="D51" s="71"/>
      <c r="E51" s="10" t="s">
        <v>52</v>
      </c>
      <c r="F51" s="13">
        <v>12</v>
      </c>
      <c r="G51" s="2" t="s">
        <v>53</v>
      </c>
      <c r="H51" s="18">
        <f t="shared" si="6"/>
        <v>0</v>
      </c>
    </row>
    <row r="52" spans="1:8" ht="25.5" customHeight="1" x14ac:dyDescent="0.2">
      <c r="B52" s="22" t="s">
        <v>55</v>
      </c>
      <c r="C52" s="5" t="s">
        <v>5</v>
      </c>
      <c r="D52" s="71"/>
      <c r="E52" s="10" t="s">
        <v>52</v>
      </c>
      <c r="F52" s="13">
        <v>4</v>
      </c>
      <c r="G52" s="2" t="s">
        <v>53</v>
      </c>
      <c r="H52" s="18">
        <f t="shared" si="6"/>
        <v>0</v>
      </c>
    </row>
    <row r="53" spans="1:8" ht="25.5" customHeight="1" x14ac:dyDescent="0.2">
      <c r="B53" s="24" t="s">
        <v>67</v>
      </c>
      <c r="C53" s="6" t="s">
        <v>5</v>
      </c>
      <c r="D53" s="71"/>
      <c r="E53" s="10" t="s">
        <v>52</v>
      </c>
      <c r="F53" s="13">
        <v>1</v>
      </c>
      <c r="G53" s="2" t="s">
        <v>53</v>
      </c>
      <c r="H53" s="18">
        <f t="shared" si="6"/>
        <v>0</v>
      </c>
    </row>
    <row r="54" spans="1:8" ht="25.5" customHeight="1" x14ac:dyDescent="0.2">
      <c r="H54" s="25">
        <f>SUM(H47:H53)</f>
        <v>0</v>
      </c>
    </row>
    <row r="55" spans="1:8" ht="25.5" customHeight="1" x14ac:dyDescent="0.2">
      <c r="H55" s="26"/>
    </row>
    <row r="56" spans="1:8" ht="27" customHeight="1" thickBot="1" x14ac:dyDescent="0.25">
      <c r="A56" s="30" t="s">
        <v>9</v>
      </c>
      <c r="B56" s="7"/>
      <c r="C56" s="7"/>
      <c r="D56" s="7"/>
      <c r="E56" s="7"/>
      <c r="F56" s="7"/>
      <c r="G56" s="7"/>
      <c r="H56" s="8"/>
    </row>
    <row r="57" spans="1:8" ht="25.5" customHeight="1" thickTop="1" x14ac:dyDescent="0.2">
      <c r="B57" s="21" t="s">
        <v>35</v>
      </c>
      <c r="C57" s="27" t="s">
        <v>5</v>
      </c>
      <c r="D57" s="70"/>
      <c r="E57" s="10" t="s">
        <v>52</v>
      </c>
      <c r="F57" s="12">
        <v>26</v>
      </c>
      <c r="G57" s="2" t="s">
        <v>53</v>
      </c>
      <c r="H57" s="17">
        <f t="shared" ref="H57:H61" si="7">+D57*F57</f>
        <v>0</v>
      </c>
    </row>
    <row r="58" spans="1:8" ht="25.5" customHeight="1" x14ac:dyDescent="0.2">
      <c r="B58" s="23" t="s">
        <v>58</v>
      </c>
      <c r="C58" s="11" t="s">
        <v>5</v>
      </c>
      <c r="D58" s="71"/>
      <c r="E58" s="10" t="s">
        <v>52</v>
      </c>
      <c r="F58" s="13">
        <v>26</v>
      </c>
      <c r="G58" s="2" t="s">
        <v>53</v>
      </c>
      <c r="H58" s="20">
        <f t="shared" si="7"/>
        <v>0</v>
      </c>
    </row>
    <row r="59" spans="1:8" ht="25.5" customHeight="1" x14ac:dyDescent="0.2">
      <c r="B59" s="22" t="s">
        <v>34</v>
      </c>
      <c r="C59" s="5" t="s">
        <v>5</v>
      </c>
      <c r="D59" s="71"/>
      <c r="E59" s="10" t="s">
        <v>52</v>
      </c>
      <c r="F59" s="13">
        <v>26</v>
      </c>
      <c r="G59" s="2" t="s">
        <v>53</v>
      </c>
      <c r="H59" s="20">
        <f t="shared" si="7"/>
        <v>0</v>
      </c>
    </row>
    <row r="60" spans="1:8" ht="25.5" customHeight="1" x14ac:dyDescent="0.2">
      <c r="B60" s="22" t="s">
        <v>57</v>
      </c>
      <c r="C60" s="5" t="s">
        <v>5</v>
      </c>
      <c r="D60" s="71"/>
      <c r="E60" s="10" t="s">
        <v>52</v>
      </c>
      <c r="F60" s="13">
        <v>12</v>
      </c>
      <c r="G60" s="2" t="s">
        <v>53</v>
      </c>
      <c r="H60" s="19">
        <f t="shared" si="7"/>
        <v>0</v>
      </c>
    </row>
    <row r="61" spans="1:8" ht="25.5" customHeight="1" x14ac:dyDescent="0.2">
      <c r="B61" s="24" t="s">
        <v>33</v>
      </c>
      <c r="C61" s="6" t="s">
        <v>5</v>
      </c>
      <c r="D61" s="71"/>
      <c r="E61" s="10" t="s">
        <v>52</v>
      </c>
      <c r="F61" s="13">
        <v>12</v>
      </c>
      <c r="G61" s="2" t="s">
        <v>53</v>
      </c>
      <c r="H61" s="18">
        <f t="shared" si="7"/>
        <v>0</v>
      </c>
    </row>
    <row r="62" spans="1:8" ht="25.5" customHeight="1" x14ac:dyDescent="0.2">
      <c r="H62" s="25">
        <f>SUM(H57:H61)</f>
        <v>0</v>
      </c>
    </row>
    <row r="63" spans="1:8" ht="25.5" customHeight="1" x14ac:dyDescent="0.25">
      <c r="A63" s="57" t="s">
        <v>68</v>
      </c>
      <c r="B63" s="58"/>
      <c r="C63" s="58"/>
      <c r="D63" s="58"/>
      <c r="E63" s="58"/>
      <c r="F63" s="58"/>
      <c r="G63" s="58"/>
      <c r="H63" s="58"/>
    </row>
    <row r="64" spans="1:8" ht="25.5" customHeight="1" x14ac:dyDescent="0.35">
      <c r="A64" s="59" t="s">
        <v>69</v>
      </c>
      <c r="B64" s="60"/>
      <c r="C64" s="60"/>
      <c r="D64" s="60"/>
      <c r="E64" s="60"/>
      <c r="F64" s="60"/>
      <c r="G64" s="60"/>
      <c r="H64" s="60"/>
    </row>
    <row r="65" spans="1:8" ht="25.5" customHeight="1" x14ac:dyDescent="0.3">
      <c r="A65" s="55" t="s">
        <v>70</v>
      </c>
      <c r="B65" s="56"/>
      <c r="C65" s="56"/>
      <c r="D65" s="56"/>
      <c r="E65" s="56"/>
      <c r="F65" s="56"/>
      <c r="G65" s="56"/>
      <c r="H65" s="56"/>
    </row>
    <row r="66" spans="1:8" ht="25.5" customHeight="1" x14ac:dyDescent="0.2">
      <c r="A66" s="14" t="s">
        <v>0</v>
      </c>
      <c r="B66" s="15" t="s">
        <v>51</v>
      </c>
      <c r="C66" s="15" t="s">
        <v>1</v>
      </c>
      <c r="D66" s="15" t="s">
        <v>2</v>
      </c>
      <c r="E66" s="15"/>
      <c r="F66" s="15" t="s">
        <v>56</v>
      </c>
      <c r="G66" s="15"/>
      <c r="H66" s="16" t="s">
        <v>3</v>
      </c>
    </row>
    <row r="67" spans="1:8" ht="27" customHeight="1" thickBot="1" x14ac:dyDescent="0.25">
      <c r="A67" s="30" t="s">
        <v>10</v>
      </c>
      <c r="B67" s="7"/>
      <c r="C67" s="7"/>
      <c r="D67" s="7"/>
      <c r="E67" s="7"/>
      <c r="F67" s="7"/>
      <c r="G67" s="7"/>
      <c r="H67" s="8"/>
    </row>
    <row r="68" spans="1:8" ht="25.5" customHeight="1" thickTop="1" x14ac:dyDescent="0.2">
      <c r="B68" s="21" t="s">
        <v>35</v>
      </c>
      <c r="C68" s="27" t="s">
        <v>5</v>
      </c>
      <c r="D68" s="72"/>
      <c r="E68" s="10" t="s">
        <v>52</v>
      </c>
      <c r="F68" s="12">
        <v>26</v>
      </c>
      <c r="G68" s="2" t="s">
        <v>53</v>
      </c>
      <c r="H68" s="17">
        <f t="shared" ref="H68:H72" si="8">+D68*F68</f>
        <v>0</v>
      </c>
    </row>
    <row r="69" spans="1:8" ht="25.5" x14ac:dyDescent="0.2">
      <c r="B69" s="23" t="s">
        <v>59</v>
      </c>
      <c r="C69" s="11" t="s">
        <v>5</v>
      </c>
      <c r="D69" s="73"/>
      <c r="E69" s="10" t="s">
        <v>52</v>
      </c>
      <c r="F69" s="13">
        <v>26</v>
      </c>
      <c r="G69" s="2" t="s">
        <v>53</v>
      </c>
      <c r="H69" s="20">
        <f t="shared" si="8"/>
        <v>0</v>
      </c>
    </row>
    <row r="70" spans="1:8" ht="25.5" customHeight="1" x14ac:dyDescent="0.2">
      <c r="B70" s="22" t="s">
        <v>57</v>
      </c>
      <c r="C70" s="5" t="s">
        <v>5</v>
      </c>
      <c r="D70" s="73"/>
      <c r="E70" s="10" t="s">
        <v>52</v>
      </c>
      <c r="F70" s="13">
        <v>12</v>
      </c>
      <c r="G70" s="2" t="s">
        <v>53</v>
      </c>
      <c r="H70" s="19">
        <f t="shared" si="8"/>
        <v>0</v>
      </c>
    </row>
    <row r="71" spans="1:8" ht="25.5" customHeight="1" x14ac:dyDescent="0.2">
      <c r="B71" s="22" t="s">
        <v>33</v>
      </c>
      <c r="C71" s="5" t="s">
        <v>5</v>
      </c>
      <c r="D71" s="73"/>
      <c r="E71" s="10" t="s">
        <v>52</v>
      </c>
      <c r="F71" s="13">
        <v>12</v>
      </c>
      <c r="G71" s="2" t="s">
        <v>53</v>
      </c>
      <c r="H71" s="18">
        <f t="shared" si="8"/>
        <v>0</v>
      </c>
    </row>
    <row r="72" spans="1:8" ht="25.5" customHeight="1" x14ac:dyDescent="0.2">
      <c r="B72" s="24" t="s">
        <v>13</v>
      </c>
      <c r="C72" s="6" t="s">
        <v>5</v>
      </c>
      <c r="D72" s="73"/>
      <c r="E72" s="10" t="s">
        <v>52</v>
      </c>
      <c r="F72" s="13">
        <v>6</v>
      </c>
      <c r="G72" s="2" t="s">
        <v>53</v>
      </c>
      <c r="H72" s="18">
        <f t="shared" si="8"/>
        <v>0</v>
      </c>
    </row>
    <row r="73" spans="1:8" ht="25.5" customHeight="1" x14ac:dyDescent="0.2">
      <c r="H73" s="25">
        <f>SUM(H68:H72)</f>
        <v>0</v>
      </c>
    </row>
    <row r="74" spans="1:8" ht="25.5" customHeight="1" x14ac:dyDescent="0.2">
      <c r="H74" s="26"/>
    </row>
    <row r="75" spans="1:8" ht="25.5" customHeight="1" x14ac:dyDescent="0.2">
      <c r="H75" s="26"/>
    </row>
    <row r="76" spans="1:8" ht="27" customHeight="1" thickBot="1" x14ac:dyDescent="0.25">
      <c r="A76" s="30" t="s">
        <v>11</v>
      </c>
      <c r="B76" s="7"/>
      <c r="C76" s="7"/>
      <c r="D76" s="7"/>
      <c r="E76" s="7"/>
      <c r="F76" s="7"/>
      <c r="G76" s="7"/>
      <c r="H76" s="8"/>
    </row>
    <row r="77" spans="1:8" ht="25.5" customHeight="1" thickTop="1" x14ac:dyDescent="0.2">
      <c r="B77" s="21" t="s">
        <v>35</v>
      </c>
      <c r="C77" s="27" t="s">
        <v>5</v>
      </c>
      <c r="D77" s="72"/>
      <c r="E77" s="10" t="s">
        <v>52</v>
      </c>
      <c r="F77" s="12">
        <v>26</v>
      </c>
      <c r="G77" s="2" t="s">
        <v>53</v>
      </c>
      <c r="H77" s="17">
        <f t="shared" ref="H77:H81" si="9">+D77*F77</f>
        <v>0</v>
      </c>
    </row>
    <row r="78" spans="1:8" ht="25.5" customHeight="1" x14ac:dyDescent="0.2">
      <c r="B78" s="23" t="s">
        <v>58</v>
      </c>
      <c r="C78" s="11" t="s">
        <v>5</v>
      </c>
      <c r="D78" s="73"/>
      <c r="E78" s="10" t="s">
        <v>52</v>
      </c>
      <c r="F78" s="13">
        <v>26</v>
      </c>
      <c r="G78" s="2" t="s">
        <v>53</v>
      </c>
      <c r="H78" s="20">
        <f t="shared" si="9"/>
        <v>0</v>
      </c>
    </row>
    <row r="79" spans="1:8" ht="25.5" customHeight="1" x14ac:dyDescent="0.2">
      <c r="B79" s="22" t="s">
        <v>34</v>
      </c>
      <c r="C79" s="5" t="s">
        <v>5</v>
      </c>
      <c r="D79" s="73"/>
      <c r="E79" s="10" t="s">
        <v>52</v>
      </c>
      <c r="F79" s="13">
        <v>26</v>
      </c>
      <c r="G79" s="2" t="s">
        <v>53</v>
      </c>
      <c r="H79" s="20">
        <f t="shared" si="9"/>
        <v>0</v>
      </c>
    </row>
    <row r="80" spans="1:8" ht="25.5" customHeight="1" x14ac:dyDescent="0.2">
      <c r="B80" s="22" t="s">
        <v>57</v>
      </c>
      <c r="C80" s="5" t="s">
        <v>5</v>
      </c>
      <c r="D80" s="73"/>
      <c r="E80" s="10" t="s">
        <v>52</v>
      </c>
      <c r="F80" s="13">
        <v>12</v>
      </c>
      <c r="G80" s="2" t="s">
        <v>53</v>
      </c>
      <c r="H80" s="19">
        <f t="shared" si="9"/>
        <v>0</v>
      </c>
    </row>
    <row r="81" spans="1:8" ht="25.5" customHeight="1" x14ac:dyDescent="0.2">
      <c r="B81" s="24" t="s">
        <v>33</v>
      </c>
      <c r="C81" s="6" t="s">
        <v>5</v>
      </c>
      <c r="D81" s="73"/>
      <c r="E81" s="10" t="s">
        <v>52</v>
      </c>
      <c r="F81" s="13">
        <v>12</v>
      </c>
      <c r="G81" s="2" t="s">
        <v>53</v>
      </c>
      <c r="H81" s="18">
        <f t="shared" si="9"/>
        <v>0</v>
      </c>
    </row>
    <row r="82" spans="1:8" ht="25.5" customHeight="1" x14ac:dyDescent="0.2">
      <c r="H82" s="25">
        <f>SUM(H77:H81)</f>
        <v>0</v>
      </c>
    </row>
    <row r="83" spans="1:8" ht="25.5" customHeight="1" x14ac:dyDescent="0.2">
      <c r="H83" s="26"/>
    </row>
    <row r="84" spans="1:8" ht="25.5" customHeight="1" x14ac:dyDescent="0.25">
      <c r="A84" s="57" t="s">
        <v>68</v>
      </c>
      <c r="B84" s="58"/>
      <c r="C84" s="58"/>
      <c r="D84" s="58"/>
      <c r="E84" s="58"/>
      <c r="F84" s="58"/>
      <c r="G84" s="58"/>
      <c r="H84" s="58"/>
    </row>
    <row r="85" spans="1:8" ht="25.5" customHeight="1" x14ac:dyDescent="0.35">
      <c r="A85" s="59" t="s">
        <v>69</v>
      </c>
      <c r="B85" s="60"/>
      <c r="C85" s="60"/>
      <c r="D85" s="60"/>
      <c r="E85" s="60"/>
      <c r="F85" s="60"/>
      <c r="G85" s="60"/>
      <c r="H85" s="60"/>
    </row>
    <row r="86" spans="1:8" ht="25.5" customHeight="1" x14ac:dyDescent="0.3">
      <c r="A86" s="55" t="s">
        <v>70</v>
      </c>
      <c r="B86" s="56"/>
      <c r="C86" s="56"/>
      <c r="D86" s="56"/>
      <c r="E86" s="56"/>
      <c r="F86" s="56"/>
      <c r="G86" s="56"/>
      <c r="H86" s="56"/>
    </row>
    <row r="87" spans="1:8" ht="25.5" customHeight="1" x14ac:dyDescent="0.2">
      <c r="A87" s="14" t="s">
        <v>0</v>
      </c>
      <c r="B87" s="15" t="s">
        <v>51</v>
      </c>
      <c r="C87" s="15" t="s">
        <v>1</v>
      </c>
      <c r="D87" s="15" t="s">
        <v>2</v>
      </c>
      <c r="E87" s="15"/>
      <c r="F87" s="15" t="s">
        <v>56</v>
      </c>
      <c r="G87" s="15"/>
      <c r="H87" s="16" t="s">
        <v>3</v>
      </c>
    </row>
    <row r="88" spans="1:8" ht="27" customHeight="1" thickBot="1" x14ac:dyDescent="0.25">
      <c r="A88" s="30" t="s">
        <v>12</v>
      </c>
      <c r="B88" s="7"/>
      <c r="C88" s="7"/>
      <c r="D88" s="7"/>
      <c r="E88" s="7"/>
      <c r="F88" s="7"/>
      <c r="G88" s="7"/>
      <c r="H88" s="8"/>
    </row>
    <row r="89" spans="1:8" ht="25.5" customHeight="1" thickTop="1" x14ac:dyDescent="0.2">
      <c r="B89" s="21" t="s">
        <v>35</v>
      </c>
      <c r="C89" s="27" t="s">
        <v>5</v>
      </c>
      <c r="D89" s="72"/>
      <c r="E89" s="10" t="s">
        <v>52</v>
      </c>
      <c r="F89" s="12">
        <v>26</v>
      </c>
      <c r="G89" s="2" t="s">
        <v>53</v>
      </c>
      <c r="H89" s="17">
        <f t="shared" ref="H89:H95" si="10">+D89*F89</f>
        <v>0</v>
      </c>
    </row>
    <row r="90" spans="1:8" ht="25.5" x14ac:dyDescent="0.2">
      <c r="B90" s="23" t="s">
        <v>59</v>
      </c>
      <c r="C90" s="11" t="s">
        <v>5</v>
      </c>
      <c r="D90" s="73"/>
      <c r="E90" s="10" t="s">
        <v>52</v>
      </c>
      <c r="F90" s="13">
        <v>26</v>
      </c>
      <c r="G90" s="2" t="s">
        <v>53</v>
      </c>
      <c r="H90" s="20">
        <f t="shared" si="10"/>
        <v>0</v>
      </c>
    </row>
    <row r="91" spans="1:8" ht="25.5" customHeight="1" x14ac:dyDescent="0.2">
      <c r="B91" s="22" t="s">
        <v>34</v>
      </c>
      <c r="C91" s="5" t="s">
        <v>5</v>
      </c>
      <c r="D91" s="73"/>
      <c r="E91" s="10" t="s">
        <v>52</v>
      </c>
      <c r="F91" s="13">
        <v>26</v>
      </c>
      <c r="G91" s="2" t="s">
        <v>53</v>
      </c>
      <c r="H91" s="20">
        <f t="shared" si="10"/>
        <v>0</v>
      </c>
    </row>
    <row r="92" spans="1:8" ht="25.5" customHeight="1" x14ac:dyDescent="0.2">
      <c r="B92" s="22" t="s">
        <v>57</v>
      </c>
      <c r="C92" s="5" t="s">
        <v>5</v>
      </c>
      <c r="D92" s="73"/>
      <c r="E92" s="10" t="s">
        <v>52</v>
      </c>
      <c r="F92" s="13">
        <v>12</v>
      </c>
      <c r="G92" s="2" t="s">
        <v>53</v>
      </c>
      <c r="H92" s="19">
        <f t="shared" si="10"/>
        <v>0</v>
      </c>
    </row>
    <row r="93" spans="1:8" ht="25.5" customHeight="1" x14ac:dyDescent="0.2">
      <c r="B93" s="22" t="s">
        <v>33</v>
      </c>
      <c r="C93" s="5" t="s">
        <v>5</v>
      </c>
      <c r="D93" s="73"/>
      <c r="E93" s="10" t="s">
        <v>52</v>
      </c>
      <c r="F93" s="13">
        <v>12</v>
      </c>
      <c r="G93" s="2" t="s">
        <v>53</v>
      </c>
      <c r="H93" s="18">
        <f t="shared" si="10"/>
        <v>0</v>
      </c>
    </row>
    <row r="94" spans="1:8" ht="25.5" customHeight="1" x14ac:dyDescent="0.2">
      <c r="B94" s="23" t="s">
        <v>84</v>
      </c>
      <c r="C94" s="11" t="s">
        <v>5</v>
      </c>
      <c r="D94" s="71"/>
      <c r="E94" s="10" t="s">
        <v>60</v>
      </c>
      <c r="F94" s="13">
        <v>26</v>
      </c>
      <c r="G94" s="2" t="s">
        <v>53</v>
      </c>
      <c r="H94" s="20">
        <f t="shared" si="10"/>
        <v>0</v>
      </c>
    </row>
    <row r="95" spans="1:8" ht="25.5" customHeight="1" x14ac:dyDescent="0.2">
      <c r="B95" s="29" t="s">
        <v>13</v>
      </c>
      <c r="C95" s="5" t="s">
        <v>5</v>
      </c>
      <c r="D95" s="73"/>
      <c r="E95" s="10" t="s">
        <v>52</v>
      </c>
      <c r="F95" s="13">
        <v>6</v>
      </c>
      <c r="G95" s="2" t="s">
        <v>53</v>
      </c>
      <c r="H95" s="19">
        <f t="shared" si="10"/>
        <v>0</v>
      </c>
    </row>
    <row r="96" spans="1:8" ht="25.5" customHeight="1" x14ac:dyDescent="0.2">
      <c r="H96" s="25">
        <f>SUM(H89:H95)</f>
        <v>0</v>
      </c>
    </row>
    <row r="97" spans="1:8" ht="25.5" customHeight="1" x14ac:dyDescent="0.2"/>
    <row r="98" spans="1:8" ht="25.5" customHeight="1" x14ac:dyDescent="0.2"/>
    <row r="99" spans="1:8" ht="25.5" customHeight="1" x14ac:dyDescent="0.2"/>
    <row r="100" spans="1:8" ht="25.5" customHeight="1" x14ac:dyDescent="0.2"/>
    <row r="101" spans="1:8" ht="25.5" customHeight="1" x14ac:dyDescent="0.2"/>
    <row r="102" spans="1:8" ht="25.5" customHeight="1" x14ac:dyDescent="0.2"/>
    <row r="103" spans="1:8" ht="25.5" customHeight="1" x14ac:dyDescent="0.2"/>
    <row r="104" spans="1:8" ht="25.5" customHeight="1" x14ac:dyDescent="0.2"/>
    <row r="106" spans="1:8" ht="25.5" customHeight="1" x14ac:dyDescent="0.2"/>
    <row r="107" spans="1:8" ht="21" x14ac:dyDescent="0.35">
      <c r="A107" s="59" t="s">
        <v>69</v>
      </c>
      <c r="B107" s="60"/>
      <c r="C107" s="60"/>
      <c r="D107" s="60"/>
      <c r="E107" s="60"/>
      <c r="F107" s="60"/>
      <c r="G107" s="60"/>
      <c r="H107" s="60"/>
    </row>
    <row r="108" spans="1:8" ht="18.75" x14ac:dyDescent="0.3">
      <c r="A108" s="55" t="s">
        <v>80</v>
      </c>
      <c r="B108" s="56"/>
      <c r="C108" s="56"/>
      <c r="D108" s="56"/>
      <c r="E108" s="56"/>
      <c r="F108" s="56"/>
      <c r="G108" s="56"/>
      <c r="H108" s="56"/>
    </row>
    <row r="109" spans="1:8" ht="25.5" x14ac:dyDescent="0.2">
      <c r="A109" s="14" t="s">
        <v>0</v>
      </c>
      <c r="B109" s="43" t="s">
        <v>51</v>
      </c>
      <c r="C109" s="43" t="s">
        <v>1</v>
      </c>
      <c r="D109" s="43" t="s">
        <v>2</v>
      </c>
      <c r="E109" s="43"/>
      <c r="F109" s="43" t="s">
        <v>56</v>
      </c>
      <c r="G109" s="43"/>
      <c r="H109" s="16" t="s">
        <v>3</v>
      </c>
    </row>
    <row r="110" spans="1:8" ht="26.25" thickBot="1" x14ac:dyDescent="0.25">
      <c r="A110" s="49" t="s">
        <v>4</v>
      </c>
      <c r="B110" s="7"/>
      <c r="C110" s="7"/>
      <c r="D110" s="7"/>
      <c r="E110" s="7"/>
      <c r="F110" s="7"/>
      <c r="G110" s="7"/>
      <c r="H110" s="8"/>
    </row>
    <row r="111" spans="1:8" ht="25.5" customHeight="1" thickTop="1" x14ac:dyDescent="0.2">
      <c r="B111" s="23" t="s">
        <v>35</v>
      </c>
      <c r="C111" s="11" t="s">
        <v>5</v>
      </c>
      <c r="D111" s="70"/>
      <c r="E111" s="10" t="s">
        <v>60</v>
      </c>
      <c r="F111" s="28">
        <v>26</v>
      </c>
      <c r="G111" s="2" t="s">
        <v>53</v>
      </c>
      <c r="H111" s="20">
        <f>+D111*F111</f>
        <v>0</v>
      </c>
    </row>
    <row r="112" spans="1:8" ht="51" x14ac:dyDescent="0.2">
      <c r="B112" s="40" t="s">
        <v>66</v>
      </c>
      <c r="C112" s="5" t="s">
        <v>5</v>
      </c>
      <c r="D112" s="70"/>
      <c r="E112" s="10" t="s">
        <v>52</v>
      </c>
      <c r="F112" s="13">
        <v>26</v>
      </c>
      <c r="G112" s="2" t="s">
        <v>53</v>
      </c>
      <c r="H112" s="19">
        <f>+D112*F112</f>
        <v>0</v>
      </c>
    </row>
    <row r="113" spans="1:8" ht="25.5" x14ac:dyDescent="0.2">
      <c r="B113" s="40" t="s">
        <v>61</v>
      </c>
      <c r="C113" s="5" t="s">
        <v>5</v>
      </c>
      <c r="D113" s="71"/>
      <c r="E113" s="10" t="s">
        <v>52</v>
      </c>
      <c r="F113" s="13">
        <v>26</v>
      </c>
      <c r="G113" s="2" t="s">
        <v>53</v>
      </c>
      <c r="H113" s="20">
        <f t="shared" ref="H113:H115" si="11">+D113*F113</f>
        <v>0</v>
      </c>
    </row>
    <row r="114" spans="1:8" ht="25.5" customHeight="1" x14ac:dyDescent="0.2">
      <c r="B114" s="40" t="s">
        <v>57</v>
      </c>
      <c r="C114" s="5" t="s">
        <v>5</v>
      </c>
      <c r="D114" s="71"/>
      <c r="E114" s="10" t="s">
        <v>52</v>
      </c>
      <c r="F114" s="13">
        <v>12</v>
      </c>
      <c r="G114" s="2" t="s">
        <v>53</v>
      </c>
      <c r="H114" s="19">
        <f t="shared" si="11"/>
        <v>0</v>
      </c>
    </row>
    <row r="115" spans="1:8" ht="25.5" x14ac:dyDescent="0.2">
      <c r="B115" s="24" t="s">
        <v>65</v>
      </c>
      <c r="C115" s="6" t="s">
        <v>5</v>
      </c>
      <c r="D115" s="71"/>
      <c r="E115" s="10" t="s">
        <v>52</v>
      </c>
      <c r="F115" s="13">
        <v>12</v>
      </c>
      <c r="G115" s="2" t="s">
        <v>53</v>
      </c>
      <c r="H115" s="18">
        <f t="shared" si="11"/>
        <v>0</v>
      </c>
    </row>
    <row r="116" spans="1:8" ht="25.5" customHeight="1" x14ac:dyDescent="0.2">
      <c r="H116" s="25">
        <f>SUM(H111:H115)</f>
        <v>0</v>
      </c>
    </row>
    <row r="117" spans="1:8" ht="25.5" customHeight="1" thickBot="1" x14ac:dyDescent="0.25">
      <c r="A117" s="49" t="s">
        <v>50</v>
      </c>
      <c r="B117" s="9"/>
      <c r="C117" s="8"/>
      <c r="D117" s="8"/>
      <c r="E117" s="8"/>
      <c r="F117" s="8"/>
      <c r="G117" s="8"/>
      <c r="H117" s="8"/>
    </row>
    <row r="118" spans="1:8" ht="25.5" customHeight="1" thickTop="1" x14ac:dyDescent="0.2">
      <c r="B118" s="39" t="s">
        <v>57</v>
      </c>
      <c r="C118" s="27" t="s">
        <v>5</v>
      </c>
      <c r="D118" s="70"/>
      <c r="E118" s="10" t="s">
        <v>52</v>
      </c>
      <c r="F118" s="12">
        <v>12</v>
      </c>
      <c r="G118" s="2" t="s">
        <v>53</v>
      </c>
      <c r="H118" s="17">
        <f t="shared" ref="H118:H119" si="12">+D118*F118</f>
        <v>0</v>
      </c>
    </row>
    <row r="119" spans="1:8" ht="25.5" customHeight="1" x14ac:dyDescent="0.2">
      <c r="B119" s="40" t="s">
        <v>33</v>
      </c>
      <c r="C119" s="5" t="s">
        <v>5</v>
      </c>
      <c r="D119" s="71"/>
      <c r="E119" s="10" t="s">
        <v>52</v>
      </c>
      <c r="F119" s="13">
        <v>12</v>
      </c>
      <c r="G119" s="2" t="s">
        <v>53</v>
      </c>
      <c r="H119" s="19">
        <f t="shared" si="12"/>
        <v>0</v>
      </c>
    </row>
    <row r="120" spans="1:8" ht="25.5" customHeight="1" x14ac:dyDescent="0.2">
      <c r="H120" s="25">
        <f>SUM(H118:H119)</f>
        <v>0</v>
      </c>
    </row>
    <row r="121" spans="1:8" ht="25.5" customHeight="1" thickBot="1" x14ac:dyDescent="0.25">
      <c r="A121" s="49" t="s">
        <v>6</v>
      </c>
      <c r="B121" s="7"/>
      <c r="C121" s="7"/>
      <c r="D121" s="7"/>
      <c r="E121" s="7"/>
      <c r="F121" s="7"/>
      <c r="G121" s="7"/>
      <c r="H121" s="8"/>
    </row>
    <row r="122" spans="1:8" ht="25.5" customHeight="1" thickTop="1" x14ac:dyDescent="0.2">
      <c r="B122" s="40" t="s">
        <v>58</v>
      </c>
      <c r="C122" s="27" t="s">
        <v>5</v>
      </c>
      <c r="D122" s="70"/>
      <c r="E122" s="10" t="s">
        <v>52</v>
      </c>
      <c r="F122" s="12">
        <v>26</v>
      </c>
      <c r="G122" s="2" t="s">
        <v>53</v>
      </c>
      <c r="H122" s="17">
        <f t="shared" ref="H122:H125" si="13">+D122*F122</f>
        <v>0</v>
      </c>
    </row>
    <row r="123" spans="1:8" ht="25.5" customHeight="1" x14ac:dyDescent="0.2">
      <c r="B123" s="40" t="s">
        <v>34</v>
      </c>
      <c r="C123" s="11" t="s">
        <v>5</v>
      </c>
      <c r="D123" s="71"/>
      <c r="E123" s="10" t="s">
        <v>52</v>
      </c>
      <c r="F123" s="13">
        <v>26</v>
      </c>
      <c r="G123" s="2" t="s">
        <v>53</v>
      </c>
      <c r="H123" s="20">
        <f t="shared" si="13"/>
        <v>0</v>
      </c>
    </row>
    <row r="124" spans="1:8" ht="25.5" customHeight="1" x14ac:dyDescent="0.2">
      <c r="B124" s="40" t="s">
        <v>63</v>
      </c>
      <c r="C124" s="5" t="s">
        <v>5</v>
      </c>
      <c r="D124" s="71"/>
      <c r="E124" s="10" t="s">
        <v>52</v>
      </c>
      <c r="F124" s="13">
        <v>52</v>
      </c>
      <c r="G124" s="2" t="s">
        <v>53</v>
      </c>
      <c r="H124" s="19">
        <f t="shared" si="13"/>
        <v>0</v>
      </c>
    </row>
    <row r="125" spans="1:8" ht="25.5" customHeight="1" x14ac:dyDescent="0.2">
      <c r="B125" s="24" t="s">
        <v>33</v>
      </c>
      <c r="C125" s="6" t="s">
        <v>5</v>
      </c>
      <c r="D125" s="71"/>
      <c r="E125" s="10" t="s">
        <v>52</v>
      </c>
      <c r="F125" s="13">
        <v>12</v>
      </c>
      <c r="G125" s="2" t="s">
        <v>53</v>
      </c>
      <c r="H125" s="18">
        <f t="shared" si="13"/>
        <v>0</v>
      </c>
    </row>
    <row r="126" spans="1:8" ht="25.5" customHeight="1" x14ac:dyDescent="0.2">
      <c r="H126" s="25">
        <f>SUM(H122:H125)</f>
        <v>0</v>
      </c>
    </row>
    <row r="127" spans="1:8" ht="25.5" customHeight="1" x14ac:dyDescent="0.25">
      <c r="A127" s="57" t="s">
        <v>68</v>
      </c>
      <c r="B127" s="58"/>
      <c r="C127" s="58"/>
      <c r="D127" s="58"/>
      <c r="E127" s="58"/>
      <c r="F127" s="58"/>
      <c r="G127" s="58"/>
      <c r="H127" s="58"/>
    </row>
    <row r="128" spans="1:8" ht="21" customHeight="1" x14ac:dyDescent="0.35">
      <c r="A128" s="59" t="s">
        <v>69</v>
      </c>
      <c r="B128" s="60"/>
      <c r="C128" s="60"/>
      <c r="D128" s="60"/>
      <c r="E128" s="60"/>
      <c r="F128" s="60"/>
      <c r="G128" s="60"/>
      <c r="H128" s="60"/>
    </row>
    <row r="129" spans="1:8" ht="18.75" customHeight="1" x14ac:dyDescent="0.3">
      <c r="A129" s="55" t="s">
        <v>80</v>
      </c>
      <c r="B129" s="56"/>
      <c r="C129" s="56"/>
      <c r="D129" s="56"/>
      <c r="E129" s="56"/>
      <c r="F129" s="56"/>
      <c r="G129" s="56"/>
      <c r="H129" s="56"/>
    </row>
    <row r="130" spans="1:8" ht="25.5" x14ac:dyDescent="0.2">
      <c r="A130" s="14" t="s">
        <v>0</v>
      </c>
      <c r="B130" s="43" t="s">
        <v>51</v>
      </c>
      <c r="C130" s="43" t="s">
        <v>1</v>
      </c>
      <c r="D130" s="43" t="s">
        <v>2</v>
      </c>
      <c r="E130" s="43"/>
      <c r="F130" s="43" t="s">
        <v>56</v>
      </c>
      <c r="G130" s="43"/>
      <c r="H130" s="16" t="s">
        <v>3</v>
      </c>
    </row>
    <row r="131" spans="1:8" ht="25.5" customHeight="1" thickBot="1" x14ac:dyDescent="0.25">
      <c r="A131" s="49" t="s">
        <v>7</v>
      </c>
      <c r="B131" s="7"/>
      <c r="C131" s="7"/>
      <c r="D131" s="7"/>
      <c r="E131" s="7"/>
      <c r="F131" s="7"/>
      <c r="G131" s="7"/>
      <c r="H131" s="8"/>
    </row>
    <row r="132" spans="1:8" ht="25.5" customHeight="1" thickTop="1" x14ac:dyDescent="0.2">
      <c r="B132" s="39" t="s">
        <v>35</v>
      </c>
      <c r="C132" s="27" t="s">
        <v>5</v>
      </c>
      <c r="D132" s="70"/>
      <c r="E132" s="10" t="s">
        <v>52</v>
      </c>
      <c r="F132" s="12">
        <v>26</v>
      </c>
      <c r="G132" s="2" t="s">
        <v>53</v>
      </c>
      <c r="H132" s="17">
        <f t="shared" ref="H132:H137" si="14">+D132*F132</f>
        <v>0</v>
      </c>
    </row>
    <row r="133" spans="1:8" ht="25.5" x14ac:dyDescent="0.2">
      <c r="B133" s="23" t="s">
        <v>59</v>
      </c>
      <c r="C133" s="11" t="s">
        <v>5</v>
      </c>
      <c r="D133" s="71"/>
      <c r="E133" s="10" t="s">
        <v>52</v>
      </c>
      <c r="F133" s="13">
        <v>26</v>
      </c>
      <c r="G133" s="2" t="s">
        <v>53</v>
      </c>
      <c r="H133" s="20">
        <f t="shared" si="14"/>
        <v>0</v>
      </c>
    </row>
    <row r="134" spans="1:8" ht="25.5" customHeight="1" x14ac:dyDescent="0.2">
      <c r="B134" s="40" t="s">
        <v>57</v>
      </c>
      <c r="C134" s="5" t="s">
        <v>5</v>
      </c>
      <c r="D134" s="71"/>
      <c r="E134" s="10" t="s">
        <v>52</v>
      </c>
      <c r="F134" s="13">
        <v>12</v>
      </c>
      <c r="G134" s="2" t="s">
        <v>53</v>
      </c>
      <c r="H134" s="19">
        <f t="shared" si="14"/>
        <v>0</v>
      </c>
    </row>
    <row r="135" spans="1:8" ht="25.5" customHeight="1" x14ac:dyDescent="0.2">
      <c r="B135" s="40" t="s">
        <v>33</v>
      </c>
      <c r="C135" s="5" t="s">
        <v>5</v>
      </c>
      <c r="D135" s="71"/>
      <c r="E135" s="10" t="s">
        <v>52</v>
      </c>
      <c r="F135" s="13">
        <v>12</v>
      </c>
      <c r="G135" s="2" t="s">
        <v>53</v>
      </c>
      <c r="H135" s="18">
        <f t="shared" si="14"/>
        <v>0</v>
      </c>
    </row>
    <row r="136" spans="1:8" ht="25.5" customHeight="1" x14ac:dyDescent="0.2">
      <c r="B136" s="23" t="s">
        <v>64</v>
      </c>
      <c r="C136" s="11" t="s">
        <v>5</v>
      </c>
      <c r="D136" s="71"/>
      <c r="E136" s="10" t="s">
        <v>60</v>
      </c>
      <c r="F136" s="13">
        <v>26</v>
      </c>
      <c r="G136" s="2" t="s">
        <v>53</v>
      </c>
      <c r="H136" s="20">
        <f t="shared" si="14"/>
        <v>0</v>
      </c>
    </row>
    <row r="137" spans="1:8" ht="25.5" customHeight="1" x14ac:dyDescent="0.2">
      <c r="B137" s="29" t="s">
        <v>13</v>
      </c>
      <c r="C137" s="5" t="s">
        <v>5</v>
      </c>
      <c r="D137" s="71"/>
      <c r="E137" s="10" t="s">
        <v>52</v>
      </c>
      <c r="F137" s="13">
        <v>6</v>
      </c>
      <c r="G137" s="2" t="s">
        <v>53</v>
      </c>
      <c r="H137" s="19">
        <f t="shared" si="14"/>
        <v>0</v>
      </c>
    </row>
    <row r="138" spans="1:8" ht="25.5" customHeight="1" x14ac:dyDescent="0.2">
      <c r="H138" s="25">
        <f>SUM(H132:H137)</f>
        <v>0</v>
      </c>
    </row>
    <row r="139" spans="1:8" ht="25.5" customHeight="1" x14ac:dyDescent="0.2">
      <c r="H139" s="26"/>
    </row>
    <row r="140" spans="1:8" ht="25.5" customHeight="1" x14ac:dyDescent="0.2">
      <c r="H140" s="26"/>
    </row>
    <row r="141" spans="1:8" ht="25.5" customHeight="1" thickBot="1" x14ac:dyDescent="0.25">
      <c r="A141" s="49" t="s">
        <v>62</v>
      </c>
      <c r="B141" s="7"/>
      <c r="C141" s="7"/>
      <c r="D141" s="7"/>
      <c r="E141" s="7"/>
      <c r="F141" s="7"/>
      <c r="G141" s="7"/>
      <c r="H141" s="8"/>
    </row>
    <row r="142" spans="1:8" ht="25.5" customHeight="1" thickTop="1" x14ac:dyDescent="0.2">
      <c r="B142" s="39" t="s">
        <v>35</v>
      </c>
      <c r="C142" s="27" t="s">
        <v>5</v>
      </c>
      <c r="D142" s="70"/>
      <c r="E142" s="10" t="s">
        <v>52</v>
      </c>
      <c r="F142" s="12">
        <v>26</v>
      </c>
      <c r="G142" s="2" t="s">
        <v>53</v>
      </c>
      <c r="H142" s="17">
        <f t="shared" ref="H142:H144" si="15">+D142*F142</f>
        <v>0</v>
      </c>
    </row>
    <row r="143" spans="1:8" ht="25.5" customHeight="1" x14ac:dyDescent="0.2">
      <c r="B143" s="23" t="s">
        <v>58</v>
      </c>
      <c r="C143" s="11" t="s">
        <v>5</v>
      </c>
      <c r="D143" s="71"/>
      <c r="E143" s="10" t="s">
        <v>52</v>
      </c>
      <c r="F143" s="13">
        <v>26</v>
      </c>
      <c r="G143" s="2" t="s">
        <v>53</v>
      </c>
      <c r="H143" s="20">
        <f t="shared" si="15"/>
        <v>0</v>
      </c>
    </row>
    <row r="144" spans="1:8" ht="25.5" customHeight="1" x14ac:dyDescent="0.2">
      <c r="B144" s="40" t="s">
        <v>33</v>
      </c>
      <c r="C144" s="5" t="s">
        <v>5</v>
      </c>
      <c r="D144" s="71"/>
      <c r="E144" s="10" t="s">
        <v>52</v>
      </c>
      <c r="F144" s="13">
        <v>12</v>
      </c>
      <c r="G144" s="2" t="s">
        <v>53</v>
      </c>
      <c r="H144" s="19">
        <f t="shared" si="15"/>
        <v>0</v>
      </c>
    </row>
    <row r="145" spans="1:8" ht="25.5" customHeight="1" x14ac:dyDescent="0.2">
      <c r="H145" s="25">
        <f>SUM(H142:H144)</f>
        <v>0</v>
      </c>
    </row>
    <row r="146" spans="1:8" ht="25.5" customHeight="1" x14ac:dyDescent="0.2">
      <c r="H146" s="26"/>
    </row>
    <row r="147" spans="1:8" ht="25.5" customHeight="1" x14ac:dyDescent="0.2">
      <c r="H147" s="26"/>
    </row>
    <row r="148" spans="1:8" ht="25.5" customHeight="1" x14ac:dyDescent="0.2">
      <c r="H148" s="26"/>
    </row>
    <row r="149" spans="1:8" ht="25.5" customHeight="1" x14ac:dyDescent="0.25">
      <c r="A149" s="57" t="s">
        <v>68</v>
      </c>
      <c r="B149" s="58"/>
      <c r="C149" s="58"/>
      <c r="D149" s="58"/>
      <c r="E149" s="58"/>
      <c r="F149" s="58"/>
      <c r="G149" s="58"/>
      <c r="H149" s="58"/>
    </row>
    <row r="150" spans="1:8" ht="21" x14ac:dyDescent="0.35">
      <c r="A150" s="59" t="s">
        <v>69</v>
      </c>
      <c r="B150" s="60"/>
      <c r="C150" s="60"/>
      <c r="D150" s="60"/>
      <c r="E150" s="60"/>
      <c r="F150" s="60"/>
      <c r="G150" s="60"/>
      <c r="H150" s="60"/>
    </row>
    <row r="151" spans="1:8" ht="18.75" x14ac:dyDescent="0.3">
      <c r="A151" s="55" t="s">
        <v>80</v>
      </c>
      <c r="B151" s="56"/>
      <c r="C151" s="56"/>
      <c r="D151" s="56"/>
      <c r="E151" s="56"/>
      <c r="F151" s="56"/>
      <c r="G151" s="56"/>
      <c r="H151" s="56"/>
    </row>
    <row r="152" spans="1:8" ht="25.5" x14ac:dyDescent="0.2">
      <c r="A152" s="14" t="s">
        <v>0</v>
      </c>
      <c r="B152" s="43" t="s">
        <v>51</v>
      </c>
      <c r="C152" s="43" t="s">
        <v>1</v>
      </c>
      <c r="D152" s="43" t="s">
        <v>2</v>
      </c>
      <c r="E152" s="43"/>
      <c r="F152" s="43" t="s">
        <v>56</v>
      </c>
      <c r="G152" s="43"/>
      <c r="H152" s="16" t="s">
        <v>3</v>
      </c>
    </row>
    <row r="153" spans="1:8" ht="26.25" thickBot="1" x14ac:dyDescent="0.25">
      <c r="A153" s="49" t="s">
        <v>8</v>
      </c>
      <c r="B153" s="7"/>
      <c r="C153" s="7"/>
      <c r="D153" s="7"/>
      <c r="E153" s="7"/>
      <c r="F153" s="7"/>
      <c r="G153" s="7"/>
      <c r="H153" s="8"/>
    </row>
    <row r="154" spans="1:8" ht="26.25" thickTop="1" x14ac:dyDescent="0.2">
      <c r="B154" s="39" t="s">
        <v>54</v>
      </c>
      <c r="C154" s="27" t="s">
        <v>5</v>
      </c>
      <c r="D154" s="70"/>
      <c r="E154" s="10" t="s">
        <v>52</v>
      </c>
      <c r="F154" s="12">
        <v>26</v>
      </c>
      <c r="G154" s="2" t="s">
        <v>53</v>
      </c>
      <c r="H154" s="17">
        <f t="shared" ref="H154:H160" si="16">+D154*F154</f>
        <v>0</v>
      </c>
    </row>
    <row r="155" spans="1:8" ht="25.5" customHeight="1" x14ac:dyDescent="0.2">
      <c r="B155" s="23" t="s">
        <v>58</v>
      </c>
      <c r="C155" s="11" t="s">
        <v>5</v>
      </c>
      <c r="D155" s="71"/>
      <c r="E155" s="10" t="s">
        <v>52</v>
      </c>
      <c r="F155" s="13">
        <v>26</v>
      </c>
      <c r="G155" s="2" t="s">
        <v>53</v>
      </c>
      <c r="H155" s="20">
        <f t="shared" si="16"/>
        <v>0</v>
      </c>
    </row>
    <row r="156" spans="1:8" ht="25.5" customHeight="1" x14ac:dyDescent="0.2">
      <c r="B156" s="40" t="s">
        <v>34</v>
      </c>
      <c r="C156" s="5" t="s">
        <v>5</v>
      </c>
      <c r="D156" s="71"/>
      <c r="E156" s="10" t="s">
        <v>52</v>
      </c>
      <c r="F156" s="13">
        <v>26</v>
      </c>
      <c r="G156" s="2" t="s">
        <v>53</v>
      </c>
      <c r="H156" s="20">
        <f t="shared" si="16"/>
        <v>0</v>
      </c>
    </row>
    <row r="157" spans="1:8" ht="25.5" customHeight="1" x14ac:dyDescent="0.2">
      <c r="B157" s="40" t="s">
        <v>57</v>
      </c>
      <c r="C157" s="5" t="s">
        <v>5</v>
      </c>
      <c r="D157" s="71"/>
      <c r="E157" s="10" t="s">
        <v>52</v>
      </c>
      <c r="F157" s="13">
        <v>12</v>
      </c>
      <c r="G157" s="2" t="s">
        <v>53</v>
      </c>
      <c r="H157" s="19">
        <f t="shared" si="16"/>
        <v>0</v>
      </c>
    </row>
    <row r="158" spans="1:8" ht="25.5" customHeight="1" x14ac:dyDescent="0.2">
      <c r="B158" s="40" t="s">
        <v>33</v>
      </c>
      <c r="C158" s="5" t="s">
        <v>5</v>
      </c>
      <c r="D158" s="71"/>
      <c r="E158" s="10" t="s">
        <v>52</v>
      </c>
      <c r="F158" s="13">
        <v>12</v>
      </c>
      <c r="G158" s="2" t="s">
        <v>53</v>
      </c>
      <c r="H158" s="18">
        <f t="shared" si="16"/>
        <v>0</v>
      </c>
    </row>
    <row r="159" spans="1:8" ht="25.5" customHeight="1" x14ac:dyDescent="0.2">
      <c r="B159" s="40" t="s">
        <v>55</v>
      </c>
      <c r="C159" s="5" t="s">
        <v>5</v>
      </c>
      <c r="D159" s="71"/>
      <c r="E159" s="10" t="s">
        <v>52</v>
      </c>
      <c r="F159" s="13">
        <v>4</v>
      </c>
      <c r="G159" s="2" t="s">
        <v>53</v>
      </c>
      <c r="H159" s="18">
        <f t="shared" si="16"/>
        <v>0</v>
      </c>
    </row>
    <row r="160" spans="1:8" ht="25.5" customHeight="1" x14ac:dyDescent="0.2">
      <c r="B160" s="24" t="s">
        <v>67</v>
      </c>
      <c r="C160" s="6" t="s">
        <v>5</v>
      </c>
      <c r="D160" s="71"/>
      <c r="E160" s="10" t="s">
        <v>52</v>
      </c>
      <c r="F160" s="13">
        <v>1</v>
      </c>
      <c r="G160" s="2" t="s">
        <v>53</v>
      </c>
      <c r="H160" s="18">
        <f t="shared" si="16"/>
        <v>0</v>
      </c>
    </row>
    <row r="161" spans="1:8" ht="25.5" customHeight="1" x14ac:dyDescent="0.2">
      <c r="H161" s="25">
        <f>SUM(H154:H160)</f>
        <v>0</v>
      </c>
    </row>
    <row r="162" spans="1:8" ht="25.5" customHeight="1" x14ac:dyDescent="0.2">
      <c r="H162" s="26"/>
    </row>
    <row r="163" spans="1:8" ht="26.25" thickBot="1" x14ac:dyDescent="0.25">
      <c r="A163" s="49" t="s">
        <v>9</v>
      </c>
      <c r="B163" s="7"/>
      <c r="C163" s="7"/>
      <c r="D163" s="7"/>
      <c r="E163" s="7"/>
      <c r="F163" s="7"/>
      <c r="G163" s="7"/>
      <c r="H163" s="8"/>
    </row>
    <row r="164" spans="1:8" ht="25.5" customHeight="1" thickTop="1" x14ac:dyDescent="0.2">
      <c r="B164" s="39" t="s">
        <v>35</v>
      </c>
      <c r="C164" s="27" t="s">
        <v>5</v>
      </c>
      <c r="D164" s="70"/>
      <c r="E164" s="10" t="s">
        <v>52</v>
      </c>
      <c r="F164" s="12">
        <v>26</v>
      </c>
      <c r="G164" s="2" t="s">
        <v>53</v>
      </c>
      <c r="H164" s="17">
        <f t="shared" ref="H164:H168" si="17">+D164*F164</f>
        <v>0</v>
      </c>
    </row>
    <row r="165" spans="1:8" ht="25.5" customHeight="1" x14ac:dyDescent="0.2">
      <c r="B165" s="23" t="s">
        <v>58</v>
      </c>
      <c r="C165" s="11" t="s">
        <v>5</v>
      </c>
      <c r="D165" s="71"/>
      <c r="E165" s="10" t="s">
        <v>52</v>
      </c>
      <c r="F165" s="13">
        <v>26</v>
      </c>
      <c r="G165" s="2" t="s">
        <v>53</v>
      </c>
      <c r="H165" s="20">
        <f t="shared" si="17"/>
        <v>0</v>
      </c>
    </row>
    <row r="166" spans="1:8" ht="25.5" customHeight="1" x14ac:dyDescent="0.2">
      <c r="B166" s="40" t="s">
        <v>34</v>
      </c>
      <c r="C166" s="5" t="s">
        <v>5</v>
      </c>
      <c r="D166" s="71"/>
      <c r="E166" s="10" t="s">
        <v>52</v>
      </c>
      <c r="F166" s="13">
        <v>26</v>
      </c>
      <c r="G166" s="2" t="s">
        <v>53</v>
      </c>
      <c r="H166" s="20">
        <f t="shared" si="17"/>
        <v>0</v>
      </c>
    </row>
    <row r="167" spans="1:8" ht="25.5" customHeight="1" x14ac:dyDescent="0.2">
      <c r="B167" s="40" t="s">
        <v>57</v>
      </c>
      <c r="C167" s="5" t="s">
        <v>5</v>
      </c>
      <c r="D167" s="71"/>
      <c r="E167" s="10" t="s">
        <v>52</v>
      </c>
      <c r="F167" s="13">
        <v>12</v>
      </c>
      <c r="G167" s="2" t="s">
        <v>53</v>
      </c>
      <c r="H167" s="19">
        <f t="shared" si="17"/>
        <v>0</v>
      </c>
    </row>
    <row r="168" spans="1:8" ht="25.5" customHeight="1" x14ac:dyDescent="0.2">
      <c r="B168" s="24" t="s">
        <v>33</v>
      </c>
      <c r="C168" s="6" t="s">
        <v>5</v>
      </c>
      <c r="D168" s="71"/>
      <c r="E168" s="10" t="s">
        <v>52</v>
      </c>
      <c r="F168" s="13">
        <v>12</v>
      </c>
      <c r="G168" s="2" t="s">
        <v>53</v>
      </c>
      <c r="H168" s="18">
        <f t="shared" si="17"/>
        <v>0</v>
      </c>
    </row>
    <row r="169" spans="1:8" ht="25.5" customHeight="1" x14ac:dyDescent="0.2">
      <c r="H169" s="25">
        <f>SUM(H164:H168)</f>
        <v>0</v>
      </c>
    </row>
    <row r="170" spans="1:8" ht="25.5" customHeight="1" x14ac:dyDescent="0.2">
      <c r="H170" s="45"/>
    </row>
    <row r="171" spans="1:8" ht="25.5" customHeight="1" x14ac:dyDescent="0.25">
      <c r="A171" s="57" t="s">
        <v>68</v>
      </c>
      <c r="B171" s="58"/>
      <c r="C171" s="58"/>
      <c r="D171" s="58"/>
      <c r="E171" s="58"/>
      <c r="F171" s="58"/>
      <c r="G171" s="58"/>
      <c r="H171" s="58"/>
    </row>
    <row r="172" spans="1:8" ht="21" x14ac:dyDescent="0.35">
      <c r="A172" s="59" t="s">
        <v>69</v>
      </c>
      <c r="B172" s="60"/>
      <c r="C172" s="60"/>
      <c r="D172" s="60"/>
      <c r="E172" s="60"/>
      <c r="F172" s="60"/>
      <c r="G172" s="60"/>
      <c r="H172" s="60"/>
    </row>
    <row r="173" spans="1:8" ht="18.75" x14ac:dyDescent="0.3">
      <c r="A173" s="55" t="s">
        <v>80</v>
      </c>
      <c r="B173" s="56"/>
      <c r="C173" s="56"/>
      <c r="D173" s="56"/>
      <c r="E173" s="56"/>
      <c r="F173" s="56"/>
      <c r="G173" s="56"/>
      <c r="H173" s="56"/>
    </row>
    <row r="174" spans="1:8" ht="25.5" x14ac:dyDescent="0.2">
      <c r="A174" s="14" t="s">
        <v>0</v>
      </c>
      <c r="B174" s="43" t="s">
        <v>51</v>
      </c>
      <c r="C174" s="43" t="s">
        <v>1</v>
      </c>
      <c r="D174" s="43" t="s">
        <v>2</v>
      </c>
      <c r="E174" s="43"/>
      <c r="F174" s="43" t="s">
        <v>56</v>
      </c>
      <c r="G174" s="43"/>
      <c r="H174" s="16" t="s">
        <v>3</v>
      </c>
    </row>
    <row r="175" spans="1:8" ht="25.5" customHeight="1" thickBot="1" x14ac:dyDescent="0.25">
      <c r="A175" s="49" t="s">
        <v>10</v>
      </c>
      <c r="B175" s="7"/>
      <c r="C175" s="7"/>
      <c r="D175" s="7"/>
      <c r="E175" s="7"/>
      <c r="F175" s="7"/>
      <c r="G175" s="7"/>
      <c r="H175" s="8"/>
    </row>
    <row r="176" spans="1:8" ht="25.5" customHeight="1" thickTop="1" x14ac:dyDescent="0.2">
      <c r="B176" s="39" t="s">
        <v>35</v>
      </c>
      <c r="C176" s="27" t="s">
        <v>5</v>
      </c>
      <c r="D176" s="72"/>
      <c r="E176" s="10" t="s">
        <v>52</v>
      </c>
      <c r="F176" s="12">
        <v>26</v>
      </c>
      <c r="G176" s="2" t="s">
        <v>53</v>
      </c>
      <c r="H176" s="17">
        <f t="shared" ref="H176:H180" si="18">+D176*F176</f>
        <v>0</v>
      </c>
    </row>
    <row r="177" spans="1:8" ht="25.5" x14ac:dyDescent="0.2">
      <c r="B177" s="23" t="s">
        <v>59</v>
      </c>
      <c r="C177" s="11" t="s">
        <v>5</v>
      </c>
      <c r="D177" s="73"/>
      <c r="E177" s="10" t="s">
        <v>52</v>
      </c>
      <c r="F177" s="13">
        <v>26</v>
      </c>
      <c r="G177" s="2" t="s">
        <v>53</v>
      </c>
      <c r="H177" s="20">
        <f t="shared" si="18"/>
        <v>0</v>
      </c>
    </row>
    <row r="178" spans="1:8" ht="25.5" customHeight="1" x14ac:dyDescent="0.2">
      <c r="B178" s="40" t="s">
        <v>57</v>
      </c>
      <c r="C178" s="5" t="s">
        <v>5</v>
      </c>
      <c r="D178" s="73"/>
      <c r="E178" s="10" t="s">
        <v>52</v>
      </c>
      <c r="F178" s="13">
        <v>12</v>
      </c>
      <c r="G178" s="2" t="s">
        <v>53</v>
      </c>
      <c r="H178" s="19">
        <f t="shared" si="18"/>
        <v>0</v>
      </c>
    </row>
    <row r="179" spans="1:8" ht="25.5" customHeight="1" x14ac:dyDescent="0.2">
      <c r="B179" s="40" t="s">
        <v>33</v>
      </c>
      <c r="C179" s="5" t="s">
        <v>5</v>
      </c>
      <c r="D179" s="73"/>
      <c r="E179" s="10" t="s">
        <v>52</v>
      </c>
      <c r="F179" s="13">
        <v>12</v>
      </c>
      <c r="G179" s="2" t="s">
        <v>53</v>
      </c>
      <c r="H179" s="18">
        <f t="shared" si="18"/>
        <v>0</v>
      </c>
    </row>
    <row r="180" spans="1:8" ht="25.5" customHeight="1" x14ac:dyDescent="0.2">
      <c r="B180" s="24" t="s">
        <v>13</v>
      </c>
      <c r="C180" s="6" t="s">
        <v>5</v>
      </c>
      <c r="D180" s="73"/>
      <c r="E180" s="10" t="s">
        <v>52</v>
      </c>
      <c r="F180" s="13">
        <v>6</v>
      </c>
      <c r="G180" s="2" t="s">
        <v>53</v>
      </c>
      <c r="H180" s="18">
        <f t="shared" si="18"/>
        <v>0</v>
      </c>
    </row>
    <row r="181" spans="1:8" ht="25.5" customHeight="1" x14ac:dyDescent="0.2">
      <c r="H181" s="25">
        <f>SUM(H176:H180)</f>
        <v>0</v>
      </c>
    </row>
    <row r="182" spans="1:8" ht="22.5" customHeight="1" x14ac:dyDescent="0.2">
      <c r="H182" s="26"/>
    </row>
    <row r="183" spans="1:8" ht="25.5" customHeight="1" x14ac:dyDescent="0.2">
      <c r="H183" s="26"/>
    </row>
    <row r="184" spans="1:8" ht="26.25" thickBot="1" x14ac:dyDescent="0.25">
      <c r="A184" s="49" t="s">
        <v>11</v>
      </c>
      <c r="B184" s="7"/>
      <c r="C184" s="7"/>
      <c r="D184" s="7"/>
      <c r="E184" s="7"/>
      <c r="F184" s="7"/>
      <c r="G184" s="7"/>
      <c r="H184" s="8"/>
    </row>
    <row r="185" spans="1:8" ht="25.5" customHeight="1" thickTop="1" x14ac:dyDescent="0.2">
      <c r="B185" s="39" t="s">
        <v>35</v>
      </c>
      <c r="C185" s="27" t="s">
        <v>5</v>
      </c>
      <c r="D185" s="72"/>
      <c r="E185" s="10" t="s">
        <v>52</v>
      </c>
      <c r="F185" s="12">
        <v>26</v>
      </c>
      <c r="G185" s="2" t="s">
        <v>53</v>
      </c>
      <c r="H185" s="17">
        <f t="shared" ref="H185:H189" si="19">+D185*F185</f>
        <v>0</v>
      </c>
    </row>
    <row r="186" spans="1:8" ht="25.5" customHeight="1" x14ac:dyDescent="0.2">
      <c r="B186" s="23" t="s">
        <v>58</v>
      </c>
      <c r="C186" s="11" t="s">
        <v>5</v>
      </c>
      <c r="D186" s="73"/>
      <c r="E186" s="10" t="s">
        <v>52</v>
      </c>
      <c r="F186" s="13">
        <v>26</v>
      </c>
      <c r="G186" s="2" t="s">
        <v>53</v>
      </c>
      <c r="H186" s="20">
        <f t="shared" si="19"/>
        <v>0</v>
      </c>
    </row>
    <row r="187" spans="1:8" ht="25.5" customHeight="1" x14ac:dyDescent="0.2">
      <c r="B187" s="40" t="s">
        <v>34</v>
      </c>
      <c r="C187" s="5" t="s">
        <v>5</v>
      </c>
      <c r="D187" s="73"/>
      <c r="E187" s="10" t="s">
        <v>52</v>
      </c>
      <c r="F187" s="13">
        <v>26</v>
      </c>
      <c r="G187" s="2" t="s">
        <v>53</v>
      </c>
      <c r="H187" s="20">
        <f t="shared" si="19"/>
        <v>0</v>
      </c>
    </row>
    <row r="188" spans="1:8" ht="25.5" customHeight="1" x14ac:dyDescent="0.2">
      <c r="B188" s="40" t="s">
        <v>57</v>
      </c>
      <c r="C188" s="5" t="s">
        <v>5</v>
      </c>
      <c r="D188" s="73"/>
      <c r="E188" s="10" t="s">
        <v>52</v>
      </c>
      <c r="F188" s="13">
        <v>12</v>
      </c>
      <c r="G188" s="2" t="s">
        <v>53</v>
      </c>
      <c r="H188" s="19">
        <f t="shared" si="19"/>
        <v>0</v>
      </c>
    </row>
    <row r="189" spans="1:8" ht="25.5" customHeight="1" x14ac:dyDescent="0.2">
      <c r="B189" s="24" t="s">
        <v>33</v>
      </c>
      <c r="C189" s="6" t="s">
        <v>5</v>
      </c>
      <c r="D189" s="73"/>
      <c r="E189" s="10" t="s">
        <v>52</v>
      </c>
      <c r="F189" s="13">
        <v>12</v>
      </c>
      <c r="G189" s="2" t="s">
        <v>53</v>
      </c>
      <c r="H189" s="18">
        <f t="shared" si="19"/>
        <v>0</v>
      </c>
    </row>
    <row r="190" spans="1:8" ht="25.5" customHeight="1" x14ac:dyDescent="0.2">
      <c r="H190" s="25">
        <f>SUM(H185:H189)</f>
        <v>0</v>
      </c>
    </row>
    <row r="191" spans="1:8" ht="25.5" customHeight="1" x14ac:dyDescent="0.2">
      <c r="H191" s="26"/>
    </row>
    <row r="192" spans="1:8" ht="25.5" customHeight="1" x14ac:dyDescent="0.2">
      <c r="H192" s="26"/>
    </row>
    <row r="193" spans="1:8" ht="25.5" customHeight="1" x14ac:dyDescent="0.25">
      <c r="A193" s="57" t="s">
        <v>68</v>
      </c>
      <c r="B193" s="58"/>
      <c r="C193" s="58"/>
      <c r="D193" s="58"/>
      <c r="E193" s="58"/>
      <c r="F193" s="58"/>
      <c r="G193" s="58"/>
      <c r="H193" s="58"/>
    </row>
    <row r="194" spans="1:8" ht="21" x14ac:dyDescent="0.35">
      <c r="A194" s="59" t="s">
        <v>69</v>
      </c>
      <c r="B194" s="60"/>
      <c r="C194" s="60"/>
      <c r="D194" s="60"/>
      <c r="E194" s="60"/>
      <c r="F194" s="60"/>
      <c r="G194" s="60"/>
      <c r="H194" s="60"/>
    </row>
    <row r="195" spans="1:8" ht="18.75" x14ac:dyDescent="0.3">
      <c r="A195" s="55" t="s">
        <v>80</v>
      </c>
      <c r="B195" s="56"/>
      <c r="C195" s="56"/>
      <c r="D195" s="56"/>
      <c r="E195" s="56"/>
      <c r="F195" s="56"/>
      <c r="G195" s="56"/>
      <c r="H195" s="56"/>
    </row>
    <row r="196" spans="1:8" ht="25.5" x14ac:dyDescent="0.2">
      <c r="A196" s="14" t="s">
        <v>0</v>
      </c>
      <c r="B196" s="43" t="s">
        <v>51</v>
      </c>
      <c r="C196" s="43" t="s">
        <v>1</v>
      </c>
      <c r="D196" s="43" t="s">
        <v>2</v>
      </c>
      <c r="E196" s="43"/>
      <c r="F196" s="43" t="s">
        <v>56</v>
      </c>
      <c r="G196" s="43"/>
      <c r="H196" s="16" t="s">
        <v>3</v>
      </c>
    </row>
    <row r="197" spans="1:8" ht="26.25" thickBot="1" x14ac:dyDescent="0.25">
      <c r="A197" s="49" t="s">
        <v>12</v>
      </c>
      <c r="B197" s="7"/>
      <c r="C197" s="7"/>
      <c r="D197" s="7"/>
      <c r="E197" s="7"/>
      <c r="F197" s="7"/>
      <c r="G197" s="7"/>
      <c r="H197" s="8"/>
    </row>
    <row r="198" spans="1:8" ht="25.5" customHeight="1" thickTop="1" x14ac:dyDescent="0.2">
      <c r="B198" s="39" t="s">
        <v>35</v>
      </c>
      <c r="C198" s="27" t="s">
        <v>5</v>
      </c>
      <c r="D198" s="72"/>
      <c r="E198" s="10" t="s">
        <v>52</v>
      </c>
      <c r="F198" s="12">
        <v>26</v>
      </c>
      <c r="G198" s="2" t="s">
        <v>53</v>
      </c>
      <c r="H198" s="17">
        <f t="shared" ref="H198:H204" si="20">+D198*F198</f>
        <v>0</v>
      </c>
    </row>
    <row r="199" spans="1:8" ht="25.5" x14ac:dyDescent="0.2">
      <c r="B199" s="23" t="s">
        <v>59</v>
      </c>
      <c r="C199" s="11" t="s">
        <v>5</v>
      </c>
      <c r="D199" s="73"/>
      <c r="E199" s="10" t="s">
        <v>52</v>
      </c>
      <c r="F199" s="13">
        <v>26</v>
      </c>
      <c r="G199" s="2" t="s">
        <v>53</v>
      </c>
      <c r="H199" s="20">
        <f t="shared" si="20"/>
        <v>0</v>
      </c>
    </row>
    <row r="200" spans="1:8" ht="25.5" customHeight="1" x14ac:dyDescent="0.2">
      <c r="B200" s="40" t="s">
        <v>34</v>
      </c>
      <c r="C200" s="5" t="s">
        <v>5</v>
      </c>
      <c r="D200" s="73"/>
      <c r="E200" s="10" t="s">
        <v>52</v>
      </c>
      <c r="F200" s="13">
        <v>26</v>
      </c>
      <c r="G200" s="2" t="s">
        <v>53</v>
      </c>
      <c r="H200" s="20">
        <f t="shared" si="20"/>
        <v>0</v>
      </c>
    </row>
    <row r="201" spans="1:8" ht="25.5" customHeight="1" x14ac:dyDescent="0.2">
      <c r="B201" s="40" t="s">
        <v>57</v>
      </c>
      <c r="C201" s="5" t="s">
        <v>5</v>
      </c>
      <c r="D201" s="73"/>
      <c r="E201" s="10" t="s">
        <v>52</v>
      </c>
      <c r="F201" s="13">
        <v>12</v>
      </c>
      <c r="G201" s="2" t="s">
        <v>53</v>
      </c>
      <c r="H201" s="19">
        <f t="shared" si="20"/>
        <v>0</v>
      </c>
    </row>
    <row r="202" spans="1:8" ht="25.5" customHeight="1" x14ac:dyDescent="0.2">
      <c r="B202" s="40" t="s">
        <v>33</v>
      </c>
      <c r="C202" s="5" t="s">
        <v>5</v>
      </c>
      <c r="D202" s="73"/>
      <c r="E202" s="10" t="s">
        <v>52</v>
      </c>
      <c r="F202" s="13">
        <v>12</v>
      </c>
      <c r="G202" s="2" t="s">
        <v>53</v>
      </c>
      <c r="H202" s="18">
        <f t="shared" si="20"/>
        <v>0</v>
      </c>
    </row>
    <row r="203" spans="1:8" ht="25.5" customHeight="1" x14ac:dyDescent="0.2">
      <c r="B203" s="23" t="s">
        <v>84</v>
      </c>
      <c r="C203" s="11" t="s">
        <v>5</v>
      </c>
      <c r="D203" s="71"/>
      <c r="E203" s="10" t="s">
        <v>60</v>
      </c>
      <c r="F203" s="13">
        <v>26</v>
      </c>
      <c r="G203" s="2" t="s">
        <v>53</v>
      </c>
      <c r="H203" s="20">
        <f t="shared" si="20"/>
        <v>0</v>
      </c>
    </row>
    <row r="204" spans="1:8" ht="25.5" customHeight="1" x14ac:dyDescent="0.2">
      <c r="B204" s="29" t="s">
        <v>13</v>
      </c>
      <c r="C204" s="5" t="s">
        <v>5</v>
      </c>
      <c r="D204" s="73"/>
      <c r="E204" s="10" t="s">
        <v>52</v>
      </c>
      <c r="F204" s="13">
        <v>6</v>
      </c>
      <c r="G204" s="2" t="s">
        <v>53</v>
      </c>
      <c r="H204" s="19">
        <f t="shared" si="20"/>
        <v>0</v>
      </c>
    </row>
    <row r="205" spans="1:8" ht="25.5" customHeight="1" x14ac:dyDescent="0.2">
      <c r="H205" s="25">
        <f>SUM(H198:H204)</f>
        <v>0</v>
      </c>
    </row>
    <row r="206" spans="1:8" ht="25.5" customHeight="1" x14ac:dyDescent="0.2"/>
    <row r="207" spans="1:8" ht="25.5" customHeight="1" thickBot="1" x14ac:dyDescent="0.25"/>
    <row r="208" spans="1:8" ht="25.5" customHeight="1" thickTop="1" x14ac:dyDescent="0.25">
      <c r="B208" s="46" t="s">
        <v>77</v>
      </c>
      <c r="C208" s="61">
        <f>3*(H10+H14+H20+H32+H39+H54+H62+H73+H82+H96)</f>
        <v>0</v>
      </c>
      <c r="D208" s="62"/>
    </row>
    <row r="209" spans="1:4" ht="25.5" customHeight="1" x14ac:dyDescent="0.25">
      <c r="B209" s="47" t="s">
        <v>78</v>
      </c>
      <c r="C209" s="51">
        <f>2*(H116+H120+H126+H138+H145+H161+H169+H181+H190+H205)</f>
        <v>0</v>
      </c>
      <c r="D209" s="52"/>
    </row>
    <row r="210" spans="1:4" ht="25.5" customHeight="1" thickBot="1" x14ac:dyDescent="0.3">
      <c r="B210" s="48" t="s">
        <v>79</v>
      </c>
      <c r="C210" s="53">
        <f>+C208+C209</f>
        <v>0</v>
      </c>
      <c r="D210" s="54"/>
    </row>
    <row r="211" spans="1:4" ht="25.5" customHeight="1" thickTop="1" x14ac:dyDescent="0.2"/>
    <row r="212" spans="1:4" ht="25.5" customHeight="1" x14ac:dyDescent="0.2"/>
    <row r="213" spans="1:4" ht="25.5" customHeight="1" x14ac:dyDescent="0.2"/>
    <row r="214" spans="1:4" ht="25.5" customHeight="1" x14ac:dyDescent="0.2"/>
    <row r="215" spans="1:4" ht="25.5" customHeight="1" x14ac:dyDescent="0.2">
      <c r="A215" s="3"/>
    </row>
    <row r="217" spans="1:4" x14ac:dyDescent="0.2">
      <c r="A217" s="1"/>
      <c r="B217" s="1"/>
      <c r="C217" s="1"/>
    </row>
    <row r="218" spans="1:4" x14ac:dyDescent="0.2">
      <c r="A218" s="1"/>
      <c r="B218" s="1"/>
      <c r="C218" s="1"/>
    </row>
    <row r="219" spans="1:4" x14ac:dyDescent="0.2">
      <c r="A219" s="1"/>
      <c r="B219" s="1"/>
      <c r="C219" s="1"/>
    </row>
  </sheetData>
  <sheetProtection password="E611" sheet="1" objects="1" scenarios="1" selectLockedCells="1"/>
  <mergeCells count="31">
    <mergeCell ref="A84:H84"/>
    <mergeCell ref="A85:H85"/>
    <mergeCell ref="A86:H86"/>
    <mergeCell ref="A42:H42"/>
    <mergeCell ref="A43:H43"/>
    <mergeCell ref="A44:H44"/>
    <mergeCell ref="A63:H63"/>
    <mergeCell ref="A64:H64"/>
    <mergeCell ref="A65:H65"/>
    <mergeCell ref="A1:H1"/>
    <mergeCell ref="A2:H2"/>
    <mergeCell ref="A22:H22"/>
    <mergeCell ref="A21:H21"/>
    <mergeCell ref="A23:H23"/>
    <mergeCell ref="A107:H107"/>
    <mergeCell ref="A108:H108"/>
    <mergeCell ref="A127:H127"/>
    <mergeCell ref="A128:H128"/>
    <mergeCell ref="A129:H129"/>
    <mergeCell ref="A149:H149"/>
    <mergeCell ref="A150:H150"/>
    <mergeCell ref="A151:H151"/>
    <mergeCell ref="A171:H171"/>
    <mergeCell ref="A172:H172"/>
    <mergeCell ref="C209:D209"/>
    <mergeCell ref="C210:D210"/>
    <mergeCell ref="A173:H173"/>
    <mergeCell ref="A193:H193"/>
    <mergeCell ref="A194:H194"/>
    <mergeCell ref="A195:H195"/>
    <mergeCell ref="C208:D208"/>
  </mergeCells>
  <pageMargins left="0.45" right="0.45" top="0.5" bottom="0.5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zoomScaleNormal="100" workbookViewId="0">
      <selection activeCell="F6" sqref="F6"/>
    </sheetView>
  </sheetViews>
  <sheetFormatPr defaultRowHeight="12.75" x14ac:dyDescent="0.2"/>
  <cols>
    <col min="1" max="1" width="10.7109375" style="1" customWidth="1"/>
    <col min="2" max="2" width="30.85546875" style="4" customWidth="1"/>
    <col min="3" max="3" width="25.7109375" style="3" customWidth="1"/>
    <col min="4" max="6" width="15.7109375" style="2" customWidth="1"/>
    <col min="7" max="7" width="10.7109375" style="1" customWidth="1"/>
    <col min="8" max="16384" width="9.140625" style="1"/>
  </cols>
  <sheetData>
    <row r="1" spans="2:6" ht="21" x14ac:dyDescent="0.35">
      <c r="B1" s="59" t="s">
        <v>69</v>
      </c>
      <c r="C1" s="60"/>
      <c r="D1" s="60"/>
      <c r="E1" s="60"/>
      <c r="F1" s="60"/>
    </row>
    <row r="2" spans="2:6" ht="18.75" x14ac:dyDescent="0.3">
      <c r="B2" s="65" t="s">
        <v>71</v>
      </c>
      <c r="C2" s="56"/>
      <c r="D2" s="56"/>
      <c r="E2" s="56"/>
      <c r="F2" s="56"/>
    </row>
    <row r="3" spans="2:6" ht="25.5" customHeight="1" x14ac:dyDescent="0.3">
      <c r="B3" s="42"/>
      <c r="C3" s="31"/>
      <c r="D3" s="31"/>
      <c r="E3" s="31"/>
      <c r="F3" s="31"/>
    </row>
    <row r="4" spans="2:6" ht="25.5" customHeight="1" x14ac:dyDescent="0.2">
      <c r="B4" s="14"/>
      <c r="C4" s="66" t="s">
        <v>72</v>
      </c>
      <c r="D4" s="67"/>
      <c r="E4" s="15" t="s">
        <v>1</v>
      </c>
      <c r="F4" s="16" t="s">
        <v>2</v>
      </c>
    </row>
    <row r="5" spans="2:6" ht="25.5" customHeight="1" thickBot="1" x14ac:dyDescent="0.25">
      <c r="B5" s="50" t="s">
        <v>14</v>
      </c>
      <c r="C5" s="9"/>
      <c r="D5" s="8"/>
      <c r="E5" s="35"/>
      <c r="F5" s="32"/>
    </row>
    <row r="6" spans="2:6" ht="25.5" customHeight="1" thickTop="1" x14ac:dyDescent="0.25">
      <c r="C6" s="68" t="s">
        <v>15</v>
      </c>
      <c r="D6" s="69"/>
      <c r="E6" s="6" t="s">
        <v>17</v>
      </c>
      <c r="F6" s="74"/>
    </row>
    <row r="7" spans="2:6" ht="25.5" customHeight="1" x14ac:dyDescent="0.25">
      <c r="C7" s="63" t="s">
        <v>81</v>
      </c>
      <c r="D7" s="64"/>
      <c r="E7" s="5" t="s">
        <v>17</v>
      </c>
      <c r="F7" s="75"/>
    </row>
    <row r="8" spans="2:6" ht="27" customHeight="1" x14ac:dyDescent="0.25">
      <c r="C8" s="63" t="s">
        <v>82</v>
      </c>
      <c r="D8" s="64"/>
      <c r="E8" s="5" t="s">
        <v>17</v>
      </c>
      <c r="F8" s="76"/>
    </row>
    <row r="9" spans="2:6" ht="27" customHeight="1" x14ac:dyDescent="0.25">
      <c r="C9" s="63" t="s">
        <v>75</v>
      </c>
      <c r="D9" s="64"/>
      <c r="E9" s="5" t="s">
        <v>76</v>
      </c>
      <c r="F9" s="76"/>
    </row>
    <row r="10" spans="2:6" ht="27" customHeight="1" x14ac:dyDescent="0.25">
      <c r="C10" s="63" t="s">
        <v>16</v>
      </c>
      <c r="D10" s="64"/>
      <c r="E10" s="5" t="s">
        <v>5</v>
      </c>
      <c r="F10" s="76"/>
    </row>
    <row r="11" spans="2:6" ht="25.5" customHeight="1" x14ac:dyDescent="0.25">
      <c r="C11" s="63" t="s">
        <v>83</v>
      </c>
      <c r="D11" s="64"/>
      <c r="E11" s="5" t="s">
        <v>5</v>
      </c>
      <c r="F11" s="71"/>
    </row>
    <row r="12" spans="2:6" ht="25.5" customHeight="1" x14ac:dyDescent="0.25">
      <c r="C12" s="63" t="s">
        <v>73</v>
      </c>
      <c r="D12" s="64"/>
      <c r="E12" s="5" t="s">
        <v>5</v>
      </c>
      <c r="F12" s="71"/>
    </row>
    <row r="13" spans="2:6" ht="25.5" customHeight="1" x14ac:dyDescent="0.25">
      <c r="C13" s="37"/>
      <c r="D13" s="41"/>
      <c r="E13" s="10"/>
      <c r="F13" s="33"/>
    </row>
    <row r="14" spans="2:6" ht="25.5" customHeight="1" x14ac:dyDescent="0.2">
      <c r="B14" s="14"/>
      <c r="C14" s="15" t="s">
        <v>74</v>
      </c>
      <c r="D14" s="15" t="s">
        <v>1</v>
      </c>
      <c r="E14" s="16" t="s">
        <v>2</v>
      </c>
      <c r="F14" s="1"/>
    </row>
    <row r="15" spans="2:6" ht="25.5" customHeight="1" thickBot="1" x14ac:dyDescent="0.25">
      <c r="B15" s="50" t="s">
        <v>24</v>
      </c>
      <c r="C15" s="9"/>
      <c r="D15" s="35"/>
      <c r="E15" s="32"/>
      <c r="F15" s="1"/>
    </row>
    <row r="16" spans="2:6" ht="25.5" customHeight="1" thickTop="1" x14ac:dyDescent="0.2">
      <c r="C16" s="36" t="s">
        <v>36</v>
      </c>
      <c r="D16" s="2" t="s">
        <v>37</v>
      </c>
      <c r="E16" s="77"/>
      <c r="F16" s="1"/>
    </row>
    <row r="17" spans="2:6" ht="25.5" customHeight="1" x14ac:dyDescent="0.2">
      <c r="C17" s="29" t="s">
        <v>38</v>
      </c>
      <c r="D17" s="5" t="s">
        <v>37</v>
      </c>
      <c r="E17" s="75"/>
      <c r="F17" s="32"/>
    </row>
    <row r="18" spans="2:6" ht="25.5" customHeight="1" x14ac:dyDescent="0.2">
      <c r="C18" s="29" t="s">
        <v>39</v>
      </c>
      <c r="D18" s="5" t="s">
        <v>37</v>
      </c>
      <c r="E18" s="75"/>
      <c r="F18" s="32"/>
    </row>
    <row r="19" spans="2:6" ht="25.5" customHeight="1" x14ac:dyDescent="0.2">
      <c r="C19" s="29" t="s">
        <v>40</v>
      </c>
      <c r="D19" s="5" t="s">
        <v>37</v>
      </c>
      <c r="E19" s="75"/>
      <c r="F19" s="32"/>
    </row>
    <row r="20" spans="2:6" ht="25.5" customHeight="1" x14ac:dyDescent="0.2">
      <c r="C20" s="29" t="s">
        <v>41</v>
      </c>
      <c r="D20" s="5" t="s">
        <v>37</v>
      </c>
      <c r="E20" s="78"/>
      <c r="F20" s="34"/>
    </row>
    <row r="21" spans="2:6" ht="25.5" customHeight="1" x14ac:dyDescent="0.2">
      <c r="C21" s="29" t="s">
        <v>42</v>
      </c>
      <c r="D21" s="5" t="s">
        <v>37</v>
      </c>
      <c r="E21" s="75"/>
      <c r="F21" s="32"/>
    </row>
    <row r="22" spans="2:6" x14ac:dyDescent="0.2">
      <c r="C22" s="37"/>
      <c r="D22" s="10"/>
      <c r="E22" s="32"/>
      <c r="F22" s="32"/>
    </row>
    <row r="23" spans="2:6" x14ac:dyDescent="0.2">
      <c r="C23" s="37"/>
      <c r="D23" s="10"/>
      <c r="E23" s="32"/>
      <c r="F23" s="32"/>
    </row>
    <row r="24" spans="2:6" ht="21" x14ac:dyDescent="0.35">
      <c r="B24" s="59" t="s">
        <v>69</v>
      </c>
      <c r="C24" s="60"/>
      <c r="D24" s="60"/>
      <c r="E24" s="60"/>
      <c r="F24" s="60"/>
    </row>
    <row r="25" spans="2:6" ht="18.75" x14ac:dyDescent="0.3">
      <c r="B25" s="65" t="s">
        <v>71</v>
      </c>
      <c r="C25" s="56"/>
      <c r="D25" s="56"/>
      <c r="E25" s="56"/>
      <c r="F25" s="56"/>
    </row>
    <row r="26" spans="2:6" ht="25.5" customHeight="1" x14ac:dyDescent="0.2">
      <c r="C26" s="37"/>
      <c r="D26" s="10"/>
      <c r="E26" s="32"/>
      <c r="F26" s="32"/>
    </row>
    <row r="27" spans="2:6" ht="25.5" customHeight="1" x14ac:dyDescent="0.2">
      <c r="B27" s="14"/>
      <c r="C27" s="15" t="s">
        <v>74</v>
      </c>
      <c r="D27" s="15" t="s">
        <v>1</v>
      </c>
      <c r="E27" s="16" t="s">
        <v>2</v>
      </c>
      <c r="F27" s="32"/>
    </row>
    <row r="28" spans="2:6" ht="25.5" customHeight="1" thickBot="1" x14ac:dyDescent="0.25">
      <c r="B28" s="50" t="s">
        <v>25</v>
      </c>
      <c r="C28" s="9"/>
      <c r="D28" s="35"/>
      <c r="E28" s="38"/>
      <c r="F28" s="32"/>
    </row>
    <row r="29" spans="2:6" ht="25.5" customHeight="1" thickTop="1" x14ac:dyDescent="0.2">
      <c r="C29" s="36" t="s">
        <v>18</v>
      </c>
      <c r="D29" s="44" t="s">
        <v>19</v>
      </c>
      <c r="E29" s="79"/>
      <c r="F29" s="32"/>
    </row>
    <row r="30" spans="2:6" ht="25.5" customHeight="1" x14ac:dyDescent="0.2">
      <c r="C30" s="29" t="s">
        <v>43</v>
      </c>
      <c r="D30" s="5" t="s">
        <v>49</v>
      </c>
      <c r="E30" s="75"/>
      <c r="F30" s="32"/>
    </row>
    <row r="31" spans="2:6" ht="25.5" customHeight="1" x14ac:dyDescent="0.2">
      <c r="C31" s="29" t="s">
        <v>44</v>
      </c>
      <c r="D31" s="5" t="s">
        <v>19</v>
      </c>
      <c r="E31" s="75"/>
      <c r="F31" s="32"/>
    </row>
    <row r="32" spans="2:6" ht="25.5" customHeight="1" x14ac:dyDescent="0.2">
      <c r="C32" s="29" t="s">
        <v>45</v>
      </c>
      <c r="D32" s="5" t="s">
        <v>31</v>
      </c>
      <c r="E32" s="75"/>
      <c r="F32" s="32"/>
    </row>
    <row r="33" spans="2:6" ht="25.5" customHeight="1" x14ac:dyDescent="0.2">
      <c r="C33" s="29" t="s">
        <v>20</v>
      </c>
      <c r="D33" s="5" t="s">
        <v>19</v>
      </c>
      <c r="E33" s="75"/>
      <c r="F33" s="32"/>
    </row>
    <row r="34" spans="2:6" ht="25.5" customHeight="1" x14ac:dyDescent="0.2">
      <c r="C34" s="29" t="s">
        <v>21</v>
      </c>
      <c r="D34" s="5" t="s">
        <v>19</v>
      </c>
      <c r="E34" s="75"/>
      <c r="F34" s="32"/>
    </row>
    <row r="35" spans="2:6" ht="25.5" customHeight="1" x14ac:dyDescent="0.2">
      <c r="C35" s="29" t="s">
        <v>22</v>
      </c>
      <c r="D35" s="5" t="s">
        <v>19</v>
      </c>
      <c r="E35" s="75"/>
      <c r="F35" s="32"/>
    </row>
    <row r="36" spans="2:6" s="2" customFormat="1" ht="25.5" customHeight="1" x14ac:dyDescent="0.2">
      <c r="B36" s="4"/>
      <c r="C36" s="29" t="s">
        <v>23</v>
      </c>
      <c r="D36" s="5" t="s">
        <v>31</v>
      </c>
      <c r="E36" s="75"/>
      <c r="F36" s="32"/>
    </row>
    <row r="37" spans="2:6" s="2" customFormat="1" ht="25.5" customHeight="1" x14ac:dyDescent="0.2">
      <c r="B37" s="4"/>
      <c r="C37" s="29" t="s">
        <v>26</v>
      </c>
      <c r="D37" s="5" t="s">
        <v>19</v>
      </c>
      <c r="E37" s="75"/>
      <c r="F37" s="32"/>
    </row>
    <row r="38" spans="2:6" s="2" customFormat="1" ht="25.5" customHeight="1" x14ac:dyDescent="0.2">
      <c r="B38" s="4"/>
      <c r="C38" s="29" t="s">
        <v>27</v>
      </c>
      <c r="D38" s="5" t="s">
        <v>19</v>
      </c>
      <c r="E38" s="75"/>
      <c r="F38" s="32"/>
    </row>
    <row r="39" spans="2:6" s="2" customFormat="1" ht="25.5" customHeight="1" x14ac:dyDescent="0.2">
      <c r="B39" s="4"/>
      <c r="C39" s="29" t="s">
        <v>32</v>
      </c>
      <c r="D39" s="5" t="s">
        <v>31</v>
      </c>
      <c r="E39" s="75"/>
      <c r="F39" s="32"/>
    </row>
    <row r="40" spans="2:6" s="2" customFormat="1" ht="25.5" customHeight="1" x14ac:dyDescent="0.2">
      <c r="B40" s="4"/>
      <c r="C40" s="29" t="s">
        <v>46</v>
      </c>
      <c r="D40" s="5" t="s">
        <v>37</v>
      </c>
      <c r="E40" s="75"/>
      <c r="F40" s="32"/>
    </row>
    <row r="41" spans="2:6" s="2" customFormat="1" ht="25.5" customHeight="1" x14ac:dyDescent="0.2">
      <c r="B41" s="4"/>
      <c r="C41" s="29" t="s">
        <v>28</v>
      </c>
      <c r="D41" s="5" t="s">
        <v>19</v>
      </c>
      <c r="E41" s="75"/>
      <c r="F41" s="32"/>
    </row>
    <row r="42" spans="2:6" ht="25.5" customHeight="1" x14ac:dyDescent="0.2">
      <c r="C42" s="29" t="s">
        <v>29</v>
      </c>
      <c r="D42" s="5" t="s">
        <v>19</v>
      </c>
      <c r="E42" s="75"/>
      <c r="F42" s="32"/>
    </row>
    <row r="43" spans="2:6" s="2" customFormat="1" ht="25.5" customHeight="1" x14ac:dyDescent="0.2">
      <c r="B43" s="4"/>
      <c r="C43" s="29" t="s">
        <v>30</v>
      </c>
      <c r="D43" s="5" t="s">
        <v>19</v>
      </c>
      <c r="E43" s="75"/>
      <c r="F43" s="32"/>
    </row>
    <row r="44" spans="2:6" s="2" customFormat="1" ht="25.5" customHeight="1" x14ac:dyDescent="0.2">
      <c r="B44" s="4"/>
      <c r="C44" s="29" t="s">
        <v>47</v>
      </c>
      <c r="D44" s="5" t="s">
        <v>37</v>
      </c>
      <c r="E44" s="75"/>
      <c r="F44" s="32"/>
    </row>
    <row r="45" spans="2:6" s="2" customFormat="1" ht="25.5" customHeight="1" x14ac:dyDescent="0.2">
      <c r="B45" s="4"/>
      <c r="C45" s="29" t="s">
        <v>48</v>
      </c>
      <c r="D45" s="5" t="s">
        <v>37</v>
      </c>
      <c r="E45" s="75"/>
      <c r="F45" s="32"/>
    </row>
    <row r="46" spans="2:6" s="2" customFormat="1" x14ac:dyDescent="0.2">
      <c r="B46" s="4"/>
    </row>
    <row r="47" spans="2:6" s="2" customFormat="1" x14ac:dyDescent="0.2">
      <c r="B47" s="4"/>
    </row>
    <row r="48" spans="2:6" s="2" customFormat="1" x14ac:dyDescent="0.2">
      <c r="B48" s="4"/>
    </row>
    <row r="49" spans="2:4" s="2" customFormat="1" x14ac:dyDescent="0.2">
      <c r="B49" s="4"/>
    </row>
    <row r="50" spans="2:4" s="2" customFormat="1" x14ac:dyDescent="0.2">
      <c r="B50" s="4"/>
    </row>
    <row r="51" spans="2:4" s="2" customFormat="1" x14ac:dyDescent="0.2">
      <c r="B51" s="1"/>
      <c r="C51" s="1"/>
      <c r="D51" s="1"/>
    </row>
    <row r="52" spans="2:4" s="2" customFormat="1" x14ac:dyDescent="0.2">
      <c r="B52" s="1"/>
      <c r="C52" s="1"/>
      <c r="D52" s="1"/>
    </row>
    <row r="53" spans="2:4" s="2" customFormat="1" x14ac:dyDescent="0.2">
      <c r="B53" s="1"/>
      <c r="C53" s="1"/>
      <c r="D53" s="1"/>
    </row>
    <row r="54" spans="2:4" s="2" customFormat="1" x14ac:dyDescent="0.2">
      <c r="B54" s="1"/>
      <c r="C54" s="1"/>
      <c r="D54" s="1"/>
    </row>
    <row r="55" spans="2:4" s="2" customFormat="1" x14ac:dyDescent="0.2">
      <c r="B55" s="1"/>
      <c r="C55" s="1"/>
      <c r="D55" s="1"/>
    </row>
    <row r="56" spans="2:4" s="2" customFormat="1" x14ac:dyDescent="0.2">
      <c r="B56" s="1"/>
      <c r="C56" s="1"/>
      <c r="D56" s="1"/>
    </row>
    <row r="57" spans="2:4" s="2" customFormat="1" x14ac:dyDescent="0.2">
      <c r="B57" s="1"/>
      <c r="C57" s="1"/>
      <c r="D57" s="1"/>
    </row>
    <row r="58" spans="2:4" s="2" customFormat="1" x14ac:dyDescent="0.2">
      <c r="B58" s="1"/>
      <c r="C58" s="1"/>
      <c r="D58" s="1"/>
    </row>
    <row r="59" spans="2:4" s="2" customFormat="1" x14ac:dyDescent="0.2">
      <c r="B59" s="1"/>
      <c r="C59" s="1"/>
      <c r="D59" s="1"/>
    </row>
    <row r="60" spans="2:4" s="2" customFormat="1" x14ac:dyDescent="0.2">
      <c r="B60" s="1"/>
      <c r="C60" s="1"/>
      <c r="D60" s="1"/>
    </row>
    <row r="61" spans="2:4" s="2" customFormat="1" x14ac:dyDescent="0.2">
      <c r="B61" s="1"/>
      <c r="C61" s="1"/>
      <c r="D61" s="1"/>
    </row>
    <row r="62" spans="2:4" s="2" customFormat="1" x14ac:dyDescent="0.2">
      <c r="B62" s="1"/>
      <c r="C62" s="1"/>
      <c r="D62" s="1"/>
    </row>
    <row r="63" spans="2:4" s="2" customFormat="1" x14ac:dyDescent="0.2">
      <c r="B63" s="1"/>
      <c r="C63" s="1"/>
      <c r="D63" s="1"/>
    </row>
    <row r="64" spans="2:4" s="2" customFormat="1" x14ac:dyDescent="0.2">
      <c r="B64" s="1"/>
      <c r="C64" s="1"/>
      <c r="D64" s="1"/>
    </row>
    <row r="65" spans="2:4" s="2" customFormat="1" x14ac:dyDescent="0.2">
      <c r="B65" s="1"/>
      <c r="C65" s="1"/>
      <c r="D65" s="1"/>
    </row>
    <row r="66" spans="2:4" s="2" customFormat="1" x14ac:dyDescent="0.2">
      <c r="B66" s="1"/>
      <c r="C66" s="1"/>
      <c r="D66" s="1"/>
    </row>
    <row r="67" spans="2:4" s="2" customFormat="1" x14ac:dyDescent="0.2">
      <c r="B67" s="1"/>
      <c r="C67" s="1"/>
      <c r="D67" s="1"/>
    </row>
    <row r="68" spans="2:4" s="2" customFormat="1" x14ac:dyDescent="0.2">
      <c r="B68" s="1"/>
      <c r="C68" s="1"/>
      <c r="D68" s="1"/>
    </row>
    <row r="69" spans="2:4" s="2" customFormat="1" x14ac:dyDescent="0.2">
      <c r="B69" s="1"/>
      <c r="C69" s="1"/>
      <c r="D69" s="1"/>
    </row>
    <row r="70" spans="2:4" s="2" customFormat="1" x14ac:dyDescent="0.2">
      <c r="B70" s="1"/>
      <c r="C70" s="1"/>
      <c r="D70" s="1"/>
    </row>
  </sheetData>
  <sheetProtection password="E611" sheet="1" objects="1" scenarios="1" selectLockedCells="1"/>
  <mergeCells count="12">
    <mergeCell ref="C11:D11"/>
    <mergeCell ref="C12:D12"/>
    <mergeCell ref="B24:F24"/>
    <mergeCell ref="B25:F25"/>
    <mergeCell ref="B1:F1"/>
    <mergeCell ref="B2:F2"/>
    <mergeCell ref="C9:D9"/>
    <mergeCell ref="C4:D4"/>
    <mergeCell ref="C6:D6"/>
    <mergeCell ref="C7:D7"/>
    <mergeCell ref="C8:D8"/>
    <mergeCell ref="C10:D10"/>
  </mergeCells>
  <pageMargins left="0.45" right="0.45" top="0.5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 &amp; Renewal Year Pricing</vt:lpstr>
      <vt:lpstr>Optional Services Pricing</vt:lpstr>
    </vt:vector>
  </TitlesOfParts>
  <Company>Houston First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Stephenson, David</dc:creator>
  <cp:lastModifiedBy>Stephenson, David</cp:lastModifiedBy>
  <cp:lastPrinted>2015-03-06T17:35:19Z</cp:lastPrinted>
  <dcterms:created xsi:type="dcterms:W3CDTF">2015-02-10T18:15:27Z</dcterms:created>
  <dcterms:modified xsi:type="dcterms:W3CDTF">2015-03-06T18:13:47Z</dcterms:modified>
</cp:coreProperties>
</file>